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iness-my.sharepoint.com/personal/sskopin_aminess_com/Documents/Dokumenti/Tenderi 2021/tiskani/"/>
    </mc:Choice>
  </mc:AlternateContent>
  <xr:revisionPtr revIDLastSave="1" documentId="13_ncr:1_{5A4774E5-A133-45B9-AF26-72A8B8B77B7E}" xr6:coauthVersionLast="46" xr6:coauthVersionMax="46" xr10:uidLastSave="{1F8503CB-AEE5-4006-8132-80A191932DDD}"/>
  <bookViews>
    <workbookView xWindow="2037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AO10" i="1"/>
  <c r="AO11" i="1"/>
  <c r="AO12" i="1"/>
  <c r="AO14" i="1"/>
  <c r="AO22" i="1"/>
  <c r="AO23" i="1"/>
  <c r="AO26" i="1"/>
  <c r="AO32" i="1"/>
  <c r="AO39" i="1"/>
  <c r="AN9" i="1"/>
  <c r="AO9" i="1" s="1"/>
  <c r="AN10" i="1"/>
  <c r="AN11" i="1"/>
  <c r="AN12" i="1"/>
  <c r="AN13" i="1"/>
  <c r="AO13" i="1" s="1"/>
  <c r="AN14" i="1"/>
  <c r="AN15" i="1"/>
  <c r="AO15" i="1" s="1"/>
  <c r="AN16" i="1"/>
  <c r="AO16" i="1" s="1"/>
  <c r="AN17" i="1"/>
  <c r="AO17" i="1" s="1"/>
  <c r="AN18" i="1"/>
  <c r="AO18" i="1" s="1"/>
  <c r="AN19" i="1"/>
  <c r="AO19" i="1" s="1"/>
  <c r="AN20" i="1"/>
  <c r="AO20" i="1" s="1"/>
  <c r="AN21" i="1"/>
  <c r="AO21" i="1" s="1"/>
  <c r="AN22" i="1"/>
  <c r="AN23" i="1"/>
  <c r="AN24" i="1"/>
  <c r="AO24" i="1" s="1"/>
  <c r="AN25" i="1"/>
  <c r="AO25" i="1" s="1"/>
  <c r="AN26" i="1"/>
  <c r="AN27" i="1"/>
  <c r="AO27" i="1" s="1"/>
  <c r="AN28" i="1"/>
  <c r="AO28" i="1" s="1"/>
  <c r="AN29" i="1"/>
  <c r="AO29" i="1" s="1"/>
  <c r="AN30" i="1"/>
  <c r="AO30" i="1" s="1"/>
  <c r="AN31" i="1"/>
  <c r="AO31" i="1" s="1"/>
  <c r="AN32" i="1"/>
  <c r="AN33" i="1"/>
  <c r="AO33" i="1" s="1"/>
  <c r="AN34" i="1"/>
  <c r="AO34" i="1" s="1"/>
  <c r="AN35" i="1"/>
  <c r="AO35" i="1" s="1"/>
  <c r="AN36" i="1"/>
  <c r="AO36" i="1" s="1"/>
  <c r="AN37" i="1"/>
  <c r="AO37" i="1" s="1"/>
  <c r="AN38" i="1"/>
  <c r="AO38" i="1" s="1"/>
  <c r="AN39" i="1"/>
  <c r="AN8" i="1"/>
  <c r="AO8" i="1" s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AL8" i="1"/>
  <c r="AJ8" i="1"/>
  <c r="AH8" i="1"/>
  <c r="AF8" i="1"/>
  <c r="AD8" i="1"/>
  <c r="AB8" i="1"/>
  <c r="Z8" i="1"/>
  <c r="X8" i="1"/>
  <c r="V8" i="1"/>
  <c r="T8" i="1"/>
  <c r="R8" i="1"/>
  <c r="P8" i="1"/>
  <c r="N8" i="1"/>
  <c r="L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8" i="1"/>
  <c r="AL40" i="1" l="1"/>
  <c r="AD40" i="1"/>
  <c r="Z40" i="1"/>
  <c r="AB40" i="1"/>
  <c r="AJ40" i="1"/>
  <c r="X40" i="1"/>
  <c r="AH40" i="1" l="1"/>
  <c r="AF40" i="1"/>
  <c r="V40" i="1"/>
  <c r="R40" i="1"/>
  <c r="P40" i="1"/>
  <c r="N40" i="1"/>
  <c r="L40" i="1"/>
  <c r="J40" i="1"/>
  <c r="H40" i="1"/>
  <c r="F40" i="1"/>
  <c r="AO40" i="1"/>
  <c r="T40" i="1" l="1"/>
</calcChain>
</file>

<file path=xl/sharedStrings.xml><?xml version="1.0" encoding="utf-8"?>
<sst xmlns="http://schemas.openxmlformats.org/spreadsheetml/2006/main" count="77" uniqueCount="60">
  <si>
    <t>broj stand.</t>
  </si>
  <si>
    <t>naziv proizvoda</t>
  </si>
  <si>
    <t>osnovni opis proizvoda</t>
  </si>
  <si>
    <t>detaljni opis proizvoda</t>
  </si>
  <si>
    <t>PROMOTIVNI MATERIJAL HRANE I PIĆA</t>
  </si>
  <si>
    <t xml:space="preserve">OBRAZAC ZA PROVJERU MINI BARA </t>
  </si>
  <si>
    <t>MAESTRAL</t>
  </si>
  <si>
    <t>LAGUNA</t>
  </si>
  <si>
    <t>OLIVETO</t>
  </si>
  <si>
    <t>PUNTO MARE</t>
  </si>
  <si>
    <t>TAMARIS</t>
  </si>
  <si>
    <t>MAR BAR</t>
  </si>
  <si>
    <t>PEKARA</t>
  </si>
  <si>
    <t>GRILL SIRENA</t>
  </si>
  <si>
    <t>OLEANDAR</t>
  </si>
  <si>
    <t>CAFFE BAR VAL</t>
  </si>
  <si>
    <t>LUNGO MARE</t>
  </si>
  <si>
    <t>CJENIK PIĆA APERITIV BAR (korice + stranice)</t>
  </si>
  <si>
    <t>CJENIK PIĆA PLAŽNI OBJEKTI (korice + stranice)</t>
  </si>
  <si>
    <t>PAPIRNATA VREĆICA ZA LUNCH PAKETE S LOGOM</t>
  </si>
  <si>
    <t xml:space="preserve">JELOVNIK A LA CARTE (jelovnik s listovima za umetanje) VELIKI </t>
  </si>
  <si>
    <t>JELOVNIK A LA CARTE (jelovnik s listovima za umetanje) GRILL</t>
  </si>
  <si>
    <t>CIJENA</t>
  </si>
  <si>
    <t>KOLIČINA</t>
  </si>
  <si>
    <t>UKUPNO</t>
  </si>
  <si>
    <t>LUME</t>
  </si>
  <si>
    <t>CJENIK KLIK KLAK</t>
  </si>
  <si>
    <t>TROŠAK</t>
  </si>
  <si>
    <t>JELOVNIK A LA CARTE PLAŽNI OBJEKTI</t>
  </si>
  <si>
    <t>CJENIK LITARSKI KOKTELI</t>
  </si>
  <si>
    <t>B1 PLAKATI</t>
  </si>
  <si>
    <t>LETAK POSEBNE PONUDE</t>
  </si>
  <si>
    <t>CJENIK PIĆA RESTORAN (korice + stranice)</t>
  </si>
  <si>
    <r>
      <t>VINSKA KARTA</t>
    </r>
    <r>
      <rPr>
        <sz val="11"/>
        <color indexed="17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(korice + stranice)</t>
    </r>
  </si>
  <si>
    <t>PODMETAČI ZA ČAŠE HALF 8</t>
  </si>
  <si>
    <t>PAPIRNATI DRŽAČ ZA PRIBOR ZA JELO AMINESS</t>
  </si>
  <si>
    <t>KORICE ZA IZDAVANJE RAČUNA S ĐEPOM AMINESS</t>
  </si>
  <si>
    <t>PODMETAČI ZA ČAŠE AMINESS</t>
  </si>
  <si>
    <t>KORICE ZA IZDAVANJE RAČUNA S ĐEPOM HALF 8</t>
  </si>
  <si>
    <t>PAPIRNATI DRŽAČ ZA PRIBOR ZA JELO HALF 8</t>
  </si>
  <si>
    <t>CAPA</t>
  </si>
  <si>
    <t>ONE SECOND</t>
  </si>
  <si>
    <t>LOOP</t>
  </si>
  <si>
    <t>HALF 8</t>
  </si>
  <si>
    <t>JELOVNIK ZA HALF 8 ( jelovnik s listovima za umetanje)</t>
  </si>
  <si>
    <t>JELOVNIK ZA LOOP ( jelovnik s listovima za umetanje)</t>
  </si>
  <si>
    <t>JELOVNIK ZA CAPA ( jelovnik s listovima za umetanje)</t>
  </si>
  <si>
    <t>JELOVNIK ZA DORUČAK LOOP</t>
  </si>
  <si>
    <t>JELOVNIK BBQ CAPA</t>
  </si>
  <si>
    <t>JELOVNIK ONE SECOND</t>
  </si>
  <si>
    <t>CJENIK PIĆA LOOP (korice + stranice)</t>
  </si>
  <si>
    <t>CJENIK PIĆA CAPA (korice + stranice)</t>
  </si>
  <si>
    <t>CJENIK PIĆA HALF 8 (korice + stranice)</t>
  </si>
  <si>
    <t>CJENIK PIĆA ONE SECOND (korice + stranice)</t>
  </si>
  <si>
    <t>CJENIK CRAFT PIVE</t>
  </si>
  <si>
    <t>KARTA KOKTELA</t>
  </si>
  <si>
    <t>NARUDŽBA ZA KRUH FRESH &amp; LOCAL</t>
  </si>
  <si>
    <t>AMINESS</t>
  </si>
  <si>
    <t>2021 Standard</t>
  </si>
  <si>
    <t>GRAND AZUR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</si>
</sst>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#"/>
    <numFmt numFmtId="166" formatCode="0.00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Georgia"/>
      <family val="1"/>
      <charset val="238"/>
    </font>
    <font>
      <sz val="11"/>
      <name val="Georgia"/>
      <family val="1"/>
      <charset val="238"/>
    </font>
    <font>
      <sz val="9"/>
      <color rgb="FF9C0006"/>
      <name val="9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7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4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62">
    <xf numFmtId="0" fontId="0" fillId="0" borderId="0" xfId="0"/>
    <xf numFmtId="0" fontId="1" fillId="0" borderId="0" xfId="1"/>
    <xf numFmtId="0" fontId="4" fillId="0" borderId="0" xfId="8" applyFont="1" applyAlignment="1">
      <alignment horizontal="left" vertical="center"/>
    </xf>
    <xf numFmtId="0" fontId="5" fillId="0" borderId="0" xfId="8" applyFont="1" applyAlignment="1">
      <alignment vertical="center"/>
    </xf>
    <xf numFmtId="0" fontId="5" fillId="0" borderId="5" xfId="8" applyFont="1" applyBorder="1" applyAlignment="1">
      <alignment horizontal="left" vertical="center"/>
    </xf>
    <xf numFmtId="0" fontId="5" fillId="0" borderId="0" xfId="8" applyFont="1" applyBorder="1" applyAlignment="1">
      <alignment vertical="center"/>
    </xf>
    <xf numFmtId="164" fontId="0" fillId="0" borderId="0" xfId="0" applyNumberFormat="1"/>
    <xf numFmtId="0" fontId="8" fillId="0" borderId="6" xfId="2" applyFont="1" applyBorder="1" applyAlignment="1">
      <alignment horizontal="center" vertical="center" wrapText="1"/>
    </xf>
    <xf numFmtId="0" fontId="7" fillId="6" borderId="1" xfId="1" applyFont="1" applyFill="1" applyBorder="1" applyAlignment="1">
      <alignment vertical="center" wrapText="1"/>
    </xf>
    <xf numFmtId="0" fontId="8" fillId="0" borderId="1" xfId="7" applyFont="1" applyBorder="1" applyAlignment="1">
      <alignment horizontal="left" vertical="center" wrapText="1"/>
    </xf>
    <xf numFmtId="0" fontId="8" fillId="0" borderId="1" xfId="2" applyFont="1" applyBorder="1" applyAlignment="1">
      <alignment horizontal="justify" vertical="center" wrapText="1"/>
    </xf>
    <xf numFmtId="0" fontId="7" fillId="0" borderId="1" xfId="0" applyFont="1" applyBorder="1" applyAlignment="1"/>
    <xf numFmtId="164" fontId="7" fillId="5" borderId="1" xfId="0" applyNumberFormat="1" applyFont="1" applyFill="1" applyBorder="1" applyAlignment="1"/>
    <xf numFmtId="0" fontId="7" fillId="0" borderId="1" xfId="1" applyFont="1" applyBorder="1" applyAlignment="1">
      <alignment vertical="center" wrapText="1"/>
    </xf>
    <xf numFmtId="0" fontId="8" fillId="0" borderId="1" xfId="2" applyFont="1" applyBorder="1" applyAlignment="1">
      <alignment horizontal="left" wrapText="1"/>
    </xf>
    <xf numFmtId="0" fontId="7" fillId="0" borderId="1" xfId="1" applyFont="1" applyBorder="1" applyAlignment="1"/>
    <xf numFmtId="0" fontId="7" fillId="0" borderId="1" xfId="0" applyFont="1" applyFill="1" applyBorder="1" applyAlignment="1"/>
    <xf numFmtId="0" fontId="7" fillId="0" borderId="1" xfId="1" applyFont="1" applyFill="1" applyBorder="1" applyAlignment="1">
      <alignment vertical="center" wrapText="1"/>
    </xf>
    <xf numFmtId="0" fontId="7" fillId="0" borderId="1" xfId="0" applyFont="1" applyBorder="1"/>
    <xf numFmtId="0" fontId="7" fillId="0" borderId="1" xfId="1" applyFont="1" applyFill="1" applyBorder="1" applyAlignment="1"/>
    <xf numFmtId="0" fontId="7" fillId="0" borderId="1" xfId="0" applyFont="1" applyBorder="1" applyAlignment="1">
      <alignment vertical="center" wrapText="1"/>
    </xf>
    <xf numFmtId="165" fontId="8" fillId="3" borderId="6" xfId="2" applyNumberFormat="1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8" xfId="1" applyFont="1" applyFill="1" applyBorder="1" applyAlignment="1"/>
    <xf numFmtId="0" fontId="7" fillId="0" borderId="8" xfId="0" applyFont="1" applyBorder="1" applyAlignment="1"/>
    <xf numFmtId="0" fontId="0" fillId="0" borderId="1" xfId="1" applyFont="1" applyBorder="1" applyAlignment="1">
      <alignment vertical="center" wrapText="1"/>
    </xf>
    <xf numFmtId="0" fontId="0" fillId="0" borderId="1" xfId="1" applyFont="1" applyFill="1" applyBorder="1" applyAlignment="1">
      <alignment vertical="center" wrapText="1"/>
    </xf>
    <xf numFmtId="0" fontId="11" fillId="0" borderId="9" xfId="0" applyFont="1" applyBorder="1"/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/>
    <xf numFmtId="0" fontId="11" fillId="0" borderId="10" xfId="0" applyFont="1" applyBorder="1" applyAlignment="1"/>
    <xf numFmtId="164" fontId="11" fillId="5" borderId="10" xfId="0" applyNumberFormat="1" applyFont="1" applyFill="1" applyBorder="1" applyAlignment="1"/>
    <xf numFmtId="0" fontId="0" fillId="7" borderId="0" xfId="0" applyFill="1"/>
    <xf numFmtId="2" fontId="7" fillId="7" borderId="1" xfId="0" applyNumberFormat="1" applyFont="1" applyFill="1" applyBorder="1" applyAlignment="1"/>
    <xf numFmtId="166" fontId="7" fillId="7" borderId="1" xfId="0" applyNumberFormat="1" applyFont="1" applyFill="1" applyBorder="1" applyAlignment="1"/>
    <xf numFmtId="2" fontId="7" fillId="7" borderId="8" xfId="0" applyNumberFormat="1" applyFont="1" applyFill="1" applyBorder="1" applyAlignment="1"/>
    <xf numFmtId="164" fontId="7" fillId="0" borderId="3" xfId="0" applyNumberFormat="1" applyFont="1" applyBorder="1" applyAlignment="1"/>
    <xf numFmtId="164" fontId="11" fillId="0" borderId="11" xfId="0" applyNumberFormat="1" applyFont="1" applyFill="1" applyBorder="1" applyAlignment="1"/>
    <xf numFmtId="164" fontId="7" fillId="0" borderId="17" xfId="0" applyNumberFormat="1" applyFont="1" applyBorder="1" applyAlignment="1"/>
    <xf numFmtId="164" fontId="7" fillId="0" borderId="15" xfId="0" applyNumberFormat="1" applyFont="1" applyBorder="1" applyAlignment="1"/>
    <xf numFmtId="0" fontId="0" fillId="6" borderId="0" xfId="0" applyFill="1"/>
    <xf numFmtId="164" fontId="11" fillId="6" borderId="10" xfId="0" applyNumberFormat="1" applyFont="1" applyFill="1" applyBorder="1" applyAlignment="1"/>
    <xf numFmtId="166" fontId="11" fillId="6" borderId="16" xfId="0" applyNumberFormat="1" applyFont="1" applyFill="1" applyBorder="1" applyAlignment="1"/>
    <xf numFmtId="164" fontId="7" fillId="5" borderId="2" xfId="0" applyNumberFormat="1" applyFont="1" applyFill="1" applyBorder="1" applyAlignment="1">
      <alignment horizontal="center" vertical="center" textRotation="90" wrapText="1"/>
    </xf>
    <xf numFmtId="164" fontId="7" fillId="5" borderId="1" xfId="0" applyNumberFormat="1" applyFont="1" applyFill="1" applyBorder="1" applyAlignment="1">
      <alignment horizontal="center" vertical="center" textRotation="90" wrapText="1"/>
    </xf>
    <xf numFmtId="164" fontId="7" fillId="4" borderId="7" xfId="0" applyNumberFormat="1" applyFont="1" applyFill="1" applyBorder="1" applyAlignment="1">
      <alignment horizontal="center" vertical="center" textRotation="90"/>
    </xf>
    <xf numFmtId="164" fontId="7" fillId="4" borderId="3" xfId="0" applyNumberFormat="1" applyFont="1" applyFill="1" applyBorder="1" applyAlignment="1">
      <alignment horizontal="center" vertical="center" textRotation="90"/>
    </xf>
    <xf numFmtId="0" fontId="10" fillId="4" borderId="4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0" fillId="4" borderId="2" xfId="0" applyFont="1" applyFill="1" applyBorder="1" applyAlignment="1">
      <alignment horizontal="center" vertical="center" textRotation="90"/>
    </xf>
    <xf numFmtId="0" fontId="10" fillId="4" borderId="2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textRotation="90"/>
    </xf>
    <xf numFmtId="0" fontId="7" fillId="7" borderId="13" xfId="0" applyFont="1" applyFill="1" applyBorder="1" applyAlignment="1">
      <alignment horizontal="center" vertical="center" textRotation="90"/>
    </xf>
    <xf numFmtId="0" fontId="7" fillId="7" borderId="14" xfId="0" applyFont="1" applyFill="1" applyBorder="1" applyAlignment="1">
      <alignment horizontal="center" vertical="center" textRotation="90"/>
    </xf>
    <xf numFmtId="0" fontId="7" fillId="4" borderId="7" xfId="0" applyFont="1" applyFill="1" applyBorder="1" applyAlignment="1">
      <alignment horizontal="center" vertical="center" textRotation="90"/>
    </xf>
    <xf numFmtId="0" fontId="7" fillId="4" borderId="3" xfId="0" applyFont="1" applyFill="1" applyBorder="1" applyAlignment="1">
      <alignment horizontal="center" vertical="center" textRotation="90"/>
    </xf>
    <xf numFmtId="0" fontId="8" fillId="3" borderId="1" xfId="2" applyFont="1" applyFill="1" applyBorder="1" applyAlignment="1">
      <alignment horizontal="center" vertical="center"/>
    </xf>
  </cellXfs>
  <cellStyles count="10">
    <cellStyle name="Default" xfId="2" xr:uid="{00000000-0005-0000-0000-000000000000}"/>
    <cellStyle name="Loše 2" xfId="3" xr:uid="{00000000-0005-0000-0000-000001000000}"/>
    <cellStyle name="Normalno" xfId="0" builtinId="0"/>
    <cellStyle name="Normalno 2" xfId="1" xr:uid="{00000000-0005-0000-0000-000003000000}"/>
    <cellStyle name="Obično 21" xfId="4" xr:uid="{00000000-0005-0000-0000-000004000000}"/>
    <cellStyle name="Obično 23" xfId="5" xr:uid="{00000000-0005-0000-0000-000005000000}"/>
    <cellStyle name="Obično 30" xfId="6" xr:uid="{00000000-0005-0000-0000-000006000000}"/>
    <cellStyle name="Obično 34" xfId="7" xr:uid="{00000000-0005-0000-0000-000007000000}"/>
    <cellStyle name="Obično 8" xfId="8" xr:uid="{00000000-0005-0000-0000-000008000000}"/>
    <cellStyle name="Obično_List1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4"/>
  <sheetViews>
    <sheetView tabSelected="1" view="pageBreakPreview" zoomScale="70" zoomScaleNormal="80" zoomScaleSheetLayoutView="70" workbookViewId="0">
      <pane xSplit="4" ySplit="7" topLeftCell="AB8" activePane="bottomRight" state="frozen"/>
      <selection pane="topRight" activeCell="E1" sqref="E1"/>
      <selection pane="bottomLeft" activeCell="A8" sqref="A8"/>
      <selection pane="bottomRight" activeCell="AM8" sqref="AM8:AM39"/>
    </sheetView>
  </sheetViews>
  <sheetFormatPr defaultRowHeight="15"/>
  <cols>
    <col min="2" max="2" width="69.7109375" customWidth="1"/>
    <col min="3" max="3" width="24.28515625" bestFit="1" customWidth="1"/>
    <col min="4" max="4" width="26.7109375" bestFit="1" customWidth="1"/>
    <col min="5" max="5" width="22.28515625" bestFit="1" customWidth="1"/>
    <col min="6" max="6" width="14.85546875" style="6" customWidth="1"/>
    <col min="7" max="7" width="8.28515625" customWidth="1"/>
    <col min="8" max="8" width="13.28515625" style="6" customWidth="1"/>
    <col min="9" max="9" width="8.5703125" customWidth="1"/>
    <col min="10" max="10" width="18.140625" style="6" bestFit="1" customWidth="1"/>
    <col min="11" max="11" width="6.42578125" customWidth="1"/>
    <col min="12" max="12" width="13.140625" style="6" customWidth="1"/>
    <col min="13" max="13" width="24.85546875" bestFit="1" customWidth="1"/>
    <col min="14" max="14" width="18.140625" style="6" bestFit="1" customWidth="1"/>
    <col min="15" max="15" width="7.42578125" bestFit="1" customWidth="1"/>
    <col min="16" max="16" width="15.85546875" style="6" customWidth="1"/>
    <col min="17" max="17" width="7.42578125" customWidth="1"/>
    <col min="18" max="18" width="15.85546875" style="6" customWidth="1"/>
    <col min="19" max="19" width="9" bestFit="1" customWidth="1"/>
    <col min="20" max="20" width="15.5703125" style="6" customWidth="1"/>
    <col min="21" max="21" width="7.42578125" bestFit="1" customWidth="1"/>
    <col min="22" max="22" width="18.140625" style="6" bestFit="1" customWidth="1"/>
    <col min="23" max="23" width="9" bestFit="1" customWidth="1"/>
    <col min="24" max="24" width="18.140625" style="6" bestFit="1" customWidth="1"/>
    <col min="25" max="25" width="7.28515625" customWidth="1"/>
    <col min="26" max="26" width="15.85546875" style="6" customWidth="1"/>
    <col min="27" max="27" width="8.7109375" customWidth="1"/>
    <col min="28" max="28" width="15.5703125" style="6" customWidth="1"/>
    <col min="29" max="29" width="9" bestFit="1" customWidth="1"/>
    <col min="30" max="30" width="15.85546875" style="6" customWidth="1"/>
    <col min="31" max="31" width="7.42578125" customWidth="1"/>
    <col min="32" max="32" width="15.85546875" style="6" customWidth="1"/>
    <col min="33" max="33" width="7.5703125" customWidth="1"/>
    <col min="34" max="34" width="15.28515625" style="6" customWidth="1"/>
    <col min="35" max="35" width="7.42578125" bestFit="1" customWidth="1"/>
    <col min="36" max="36" width="15.85546875" style="6" customWidth="1"/>
    <col min="37" max="37" width="15.5703125" customWidth="1"/>
    <col min="38" max="38" width="16" style="6" customWidth="1"/>
    <col min="39" max="39" width="9.140625" style="32"/>
    <col min="40" max="40" width="15.28515625" bestFit="1" customWidth="1"/>
    <col min="41" max="41" width="15.140625" style="6" bestFit="1" customWidth="1"/>
  </cols>
  <sheetData>
    <row r="1" spans="1:41">
      <c r="A1" s="2" t="s">
        <v>57</v>
      </c>
      <c r="B1" s="3"/>
      <c r="C1" s="3"/>
      <c r="D1" s="1"/>
    </row>
    <row r="2" spans="1:41">
      <c r="A2" s="2"/>
      <c r="B2" s="3"/>
      <c r="C2" s="3"/>
      <c r="D2" s="1"/>
    </row>
    <row r="3" spans="1:41" ht="15.75" thickBot="1">
      <c r="A3" s="4"/>
      <c r="B3" s="5"/>
      <c r="C3" s="5"/>
      <c r="D3" s="1"/>
    </row>
    <row r="4" spans="1:41" ht="15" customHeight="1">
      <c r="A4" s="47" t="s">
        <v>0</v>
      </c>
      <c r="B4" s="54" t="s">
        <v>1</v>
      </c>
      <c r="C4" s="54" t="s">
        <v>2</v>
      </c>
      <c r="D4" s="54" t="s">
        <v>3</v>
      </c>
      <c r="E4" s="51" t="s">
        <v>6</v>
      </c>
      <c r="F4" s="43" t="s">
        <v>27</v>
      </c>
      <c r="G4" s="51" t="s">
        <v>8</v>
      </c>
      <c r="H4" s="43" t="s">
        <v>27</v>
      </c>
      <c r="I4" s="51" t="s">
        <v>13</v>
      </c>
      <c r="J4" s="43" t="s">
        <v>27</v>
      </c>
      <c r="K4" s="51" t="s">
        <v>10</v>
      </c>
      <c r="L4" s="43" t="s">
        <v>27</v>
      </c>
      <c r="M4" s="51" t="s">
        <v>9</v>
      </c>
      <c r="N4" s="43" t="s">
        <v>27</v>
      </c>
      <c r="O4" s="49" t="s">
        <v>7</v>
      </c>
      <c r="P4" s="43" t="s">
        <v>27</v>
      </c>
      <c r="Q4" s="49" t="s">
        <v>14</v>
      </c>
      <c r="R4" s="43" t="s">
        <v>27</v>
      </c>
      <c r="S4" s="53" t="s">
        <v>40</v>
      </c>
      <c r="T4" s="43" t="s">
        <v>27</v>
      </c>
      <c r="U4" s="53" t="s">
        <v>41</v>
      </c>
      <c r="V4" s="43" t="s">
        <v>27</v>
      </c>
      <c r="W4" s="53" t="s">
        <v>42</v>
      </c>
      <c r="X4" s="43" t="s">
        <v>27</v>
      </c>
      <c r="Y4" s="49" t="s">
        <v>11</v>
      </c>
      <c r="Z4" s="43" t="s">
        <v>27</v>
      </c>
      <c r="AA4" s="49" t="s">
        <v>12</v>
      </c>
      <c r="AB4" s="43" t="s">
        <v>27</v>
      </c>
      <c r="AC4" s="53" t="s">
        <v>43</v>
      </c>
      <c r="AD4" s="43" t="s">
        <v>27</v>
      </c>
      <c r="AE4" s="49" t="s">
        <v>25</v>
      </c>
      <c r="AF4" s="43" t="s">
        <v>27</v>
      </c>
      <c r="AG4" s="49" t="s">
        <v>15</v>
      </c>
      <c r="AH4" s="43" t="s">
        <v>27</v>
      </c>
      <c r="AI4" s="53" t="s">
        <v>59</v>
      </c>
      <c r="AJ4" s="43" t="s">
        <v>27</v>
      </c>
      <c r="AK4" s="49" t="s">
        <v>16</v>
      </c>
      <c r="AL4" s="43" t="s">
        <v>27</v>
      </c>
      <c r="AM4" s="56" t="s">
        <v>22</v>
      </c>
      <c r="AN4" s="59" t="s">
        <v>23</v>
      </c>
      <c r="AO4" s="45" t="s">
        <v>24</v>
      </c>
    </row>
    <row r="5" spans="1:41" ht="42" customHeight="1">
      <c r="A5" s="48"/>
      <c r="B5" s="55"/>
      <c r="C5" s="55"/>
      <c r="D5" s="55"/>
      <c r="E5" s="52"/>
      <c r="F5" s="44"/>
      <c r="G5" s="52"/>
      <c r="H5" s="44"/>
      <c r="I5" s="52"/>
      <c r="J5" s="44"/>
      <c r="K5" s="52"/>
      <c r="L5" s="44"/>
      <c r="M5" s="52"/>
      <c r="N5" s="44"/>
      <c r="O5" s="50"/>
      <c r="P5" s="44"/>
      <c r="Q5" s="50"/>
      <c r="R5" s="44"/>
      <c r="S5" s="50"/>
      <c r="T5" s="44"/>
      <c r="U5" s="50"/>
      <c r="V5" s="44"/>
      <c r="W5" s="50"/>
      <c r="X5" s="44"/>
      <c r="Y5" s="50"/>
      <c r="Z5" s="44"/>
      <c r="AA5" s="50"/>
      <c r="AB5" s="44"/>
      <c r="AC5" s="50"/>
      <c r="AD5" s="44"/>
      <c r="AE5" s="50"/>
      <c r="AF5" s="44"/>
      <c r="AG5" s="50"/>
      <c r="AH5" s="44"/>
      <c r="AI5" s="50"/>
      <c r="AJ5" s="44"/>
      <c r="AK5" s="50"/>
      <c r="AL5" s="44"/>
      <c r="AM5" s="57"/>
      <c r="AN5" s="60"/>
      <c r="AO5" s="46"/>
    </row>
    <row r="6" spans="1:41" ht="15" customHeight="1">
      <c r="A6" s="21"/>
      <c r="B6" s="61" t="s">
        <v>4</v>
      </c>
      <c r="C6" s="61" t="s">
        <v>58</v>
      </c>
      <c r="D6" s="61"/>
      <c r="E6" s="52"/>
      <c r="F6" s="44"/>
      <c r="G6" s="52"/>
      <c r="H6" s="44"/>
      <c r="I6" s="52"/>
      <c r="J6" s="44"/>
      <c r="K6" s="52"/>
      <c r="L6" s="44"/>
      <c r="M6" s="52"/>
      <c r="N6" s="44"/>
      <c r="O6" s="50"/>
      <c r="P6" s="44"/>
      <c r="Q6" s="50"/>
      <c r="R6" s="44"/>
      <c r="S6" s="50"/>
      <c r="T6" s="44"/>
      <c r="U6" s="50"/>
      <c r="V6" s="44"/>
      <c r="W6" s="50"/>
      <c r="X6" s="44"/>
      <c r="Y6" s="50"/>
      <c r="Z6" s="44"/>
      <c r="AA6" s="50"/>
      <c r="AB6" s="44"/>
      <c r="AC6" s="50"/>
      <c r="AD6" s="44"/>
      <c r="AE6" s="50"/>
      <c r="AF6" s="44"/>
      <c r="AG6" s="50"/>
      <c r="AH6" s="44"/>
      <c r="AI6" s="50"/>
      <c r="AJ6" s="44"/>
      <c r="AK6" s="50"/>
      <c r="AL6" s="44"/>
      <c r="AM6" s="57"/>
      <c r="AN6" s="60"/>
      <c r="AO6" s="46"/>
    </row>
    <row r="7" spans="1:41" ht="15" customHeight="1">
      <c r="A7" s="21"/>
      <c r="B7" s="61"/>
      <c r="C7" s="61"/>
      <c r="D7" s="61"/>
      <c r="E7" s="52"/>
      <c r="F7" s="44"/>
      <c r="G7" s="52"/>
      <c r="H7" s="44"/>
      <c r="I7" s="52"/>
      <c r="J7" s="44"/>
      <c r="K7" s="52"/>
      <c r="L7" s="44"/>
      <c r="M7" s="52"/>
      <c r="N7" s="44"/>
      <c r="O7" s="50"/>
      <c r="P7" s="44"/>
      <c r="Q7" s="50"/>
      <c r="R7" s="44"/>
      <c r="S7" s="50"/>
      <c r="T7" s="44"/>
      <c r="U7" s="50"/>
      <c r="V7" s="44"/>
      <c r="W7" s="50"/>
      <c r="X7" s="44"/>
      <c r="Y7" s="50"/>
      <c r="Z7" s="44"/>
      <c r="AA7" s="50"/>
      <c r="AB7" s="44"/>
      <c r="AC7" s="50"/>
      <c r="AD7" s="44"/>
      <c r="AE7" s="50"/>
      <c r="AF7" s="44"/>
      <c r="AG7" s="50"/>
      <c r="AH7" s="44"/>
      <c r="AI7" s="50"/>
      <c r="AJ7" s="44"/>
      <c r="AK7" s="50"/>
      <c r="AL7" s="44"/>
      <c r="AM7" s="58"/>
      <c r="AN7" s="60"/>
      <c r="AO7" s="46"/>
    </row>
    <row r="8" spans="1:41" ht="48.75" customHeight="1">
      <c r="A8" s="7">
        <v>1</v>
      </c>
      <c r="B8" s="8" t="s">
        <v>5</v>
      </c>
      <c r="C8" s="9"/>
      <c r="D8" s="10"/>
      <c r="E8" s="11">
        <v>0</v>
      </c>
      <c r="F8" s="12">
        <f>E8*AM8</f>
        <v>0</v>
      </c>
      <c r="G8" s="11"/>
      <c r="H8" s="12">
        <f>G8*AM8</f>
        <v>0</v>
      </c>
      <c r="I8" s="11"/>
      <c r="J8" s="12">
        <f>I8*AM8</f>
        <v>0</v>
      </c>
      <c r="K8" s="11"/>
      <c r="L8" s="12">
        <f>K8*AM8</f>
        <v>0</v>
      </c>
      <c r="M8" s="11"/>
      <c r="N8" s="12">
        <f>M8*AM8</f>
        <v>0</v>
      </c>
      <c r="O8" s="11"/>
      <c r="P8" s="12">
        <f>O8*AM8</f>
        <v>0</v>
      </c>
      <c r="Q8" s="11"/>
      <c r="R8" s="12">
        <f>Q8*AM8</f>
        <v>0</v>
      </c>
      <c r="S8" s="11"/>
      <c r="T8" s="12">
        <f>S8*AM8</f>
        <v>0</v>
      </c>
      <c r="U8" s="11"/>
      <c r="V8" s="12">
        <f>U8*AM8</f>
        <v>0</v>
      </c>
      <c r="W8" s="11"/>
      <c r="X8" s="12">
        <f>W8*AM8</f>
        <v>0</v>
      </c>
      <c r="Y8" s="11"/>
      <c r="Z8" s="12">
        <f>Y8*AM8</f>
        <v>0</v>
      </c>
      <c r="AA8" s="11"/>
      <c r="AB8" s="12">
        <f>AA8*AM8</f>
        <v>0</v>
      </c>
      <c r="AC8" s="11"/>
      <c r="AD8" s="12">
        <f>AC8*AM8</f>
        <v>0</v>
      </c>
      <c r="AE8" s="11">
        <v>0</v>
      </c>
      <c r="AF8" s="12">
        <f>AE8*AM8</f>
        <v>0</v>
      </c>
      <c r="AG8" s="11"/>
      <c r="AH8" s="12">
        <f>AG8*AM8</f>
        <v>0</v>
      </c>
      <c r="AI8" s="11">
        <v>0</v>
      </c>
      <c r="AJ8" s="12">
        <f>AI8*AM8</f>
        <v>0</v>
      </c>
      <c r="AK8" s="11"/>
      <c r="AL8" s="12">
        <f>AK8*AM8</f>
        <v>0</v>
      </c>
      <c r="AM8" s="34"/>
      <c r="AN8" s="36">
        <f>E8+G8+I8+K8+M8+O8+Q8+Q8+S8+S8+U8+W8+Y8+AA8+AC8+AE8+AG8+AI8+AK8</f>
        <v>0</v>
      </c>
      <c r="AO8" s="36">
        <f>AM8*AN8</f>
        <v>0</v>
      </c>
    </row>
    <row r="9" spans="1:41">
      <c r="A9" s="7">
        <v>2</v>
      </c>
      <c r="B9" s="13" t="s">
        <v>20</v>
      </c>
      <c r="C9" s="10"/>
      <c r="D9" s="10"/>
      <c r="E9" s="11"/>
      <c r="F9" s="12">
        <f t="shared" ref="F9:F39" si="0">E9*AM9</f>
        <v>0</v>
      </c>
      <c r="G9" s="11">
        <v>20</v>
      </c>
      <c r="H9" s="12">
        <f t="shared" ref="H9:H39" si="1">G9*AM9</f>
        <v>0</v>
      </c>
      <c r="I9" s="11"/>
      <c r="J9" s="12">
        <f t="shared" ref="J9:J39" si="2">I9*AM9</f>
        <v>0</v>
      </c>
      <c r="K9" s="11"/>
      <c r="L9" s="12">
        <f t="shared" ref="L9:L39" si="3">K9*AM9</f>
        <v>0</v>
      </c>
      <c r="M9" s="11"/>
      <c r="N9" s="12">
        <f t="shared" ref="N9:N39" si="4">M9*AM9</f>
        <v>0</v>
      </c>
      <c r="O9" s="11"/>
      <c r="P9" s="12">
        <f t="shared" ref="P9:P39" si="5">O9*AM9</f>
        <v>0</v>
      </c>
      <c r="Q9" s="11"/>
      <c r="R9" s="12">
        <f t="shared" ref="R9:R39" si="6">Q9*AM9</f>
        <v>0</v>
      </c>
      <c r="S9" s="11"/>
      <c r="T9" s="12">
        <f t="shared" ref="T9:T39" si="7">S9*AM9</f>
        <v>0</v>
      </c>
      <c r="U9" s="11"/>
      <c r="V9" s="12">
        <f t="shared" ref="V9:V39" si="8">U9*AM9</f>
        <v>0</v>
      </c>
      <c r="W9" s="11"/>
      <c r="X9" s="12">
        <f t="shared" ref="X9:X39" si="9">W9*AM9</f>
        <v>0</v>
      </c>
      <c r="Y9" s="11"/>
      <c r="Z9" s="12">
        <f t="shared" ref="Z9:Z39" si="10">Y9*AM9</f>
        <v>0</v>
      </c>
      <c r="AA9" s="11"/>
      <c r="AB9" s="12">
        <f t="shared" ref="AB9:AB39" si="11">AA9*AM9</f>
        <v>0</v>
      </c>
      <c r="AC9" s="11"/>
      <c r="AD9" s="12">
        <f t="shared" ref="AD9:AD39" si="12">AC9*AM9</f>
        <v>0</v>
      </c>
      <c r="AE9" s="11">
        <v>20</v>
      </c>
      <c r="AF9" s="12">
        <f t="shared" ref="AF9:AF39" si="13">AE9*AM9</f>
        <v>0</v>
      </c>
      <c r="AG9" s="11"/>
      <c r="AH9" s="12">
        <f t="shared" ref="AH9:AH39" si="14">AG9*AM9</f>
        <v>0</v>
      </c>
      <c r="AI9" s="11"/>
      <c r="AJ9" s="12">
        <f t="shared" ref="AJ9:AJ39" si="15">AI9*AM9</f>
        <v>0</v>
      </c>
      <c r="AK9" s="11"/>
      <c r="AL9" s="12">
        <f t="shared" ref="AL9:AL39" si="16">AK9*AM9</f>
        <v>0</v>
      </c>
      <c r="AM9" s="34"/>
      <c r="AN9" s="36">
        <f t="shared" ref="AN9:AN39" si="17">E9+G9+I9+K9+M9+O9+Q9+Q9+S9+S9+U9+W9+Y9+AA9+AC9+AE9+AG9+AI9+AK9</f>
        <v>40</v>
      </c>
      <c r="AO9" s="36">
        <f t="shared" ref="AO9:AO39" si="18">AM9*AN9</f>
        <v>0</v>
      </c>
    </row>
    <row r="10" spans="1:41">
      <c r="A10" s="7">
        <v>3</v>
      </c>
      <c r="B10" s="25" t="s">
        <v>21</v>
      </c>
      <c r="C10" s="13"/>
      <c r="D10" s="10"/>
      <c r="E10" s="11"/>
      <c r="F10" s="12">
        <f t="shared" si="0"/>
        <v>0</v>
      </c>
      <c r="G10" s="11"/>
      <c r="H10" s="12">
        <f t="shared" si="1"/>
        <v>0</v>
      </c>
      <c r="I10" s="11">
        <v>100</v>
      </c>
      <c r="J10" s="12">
        <f t="shared" si="2"/>
        <v>0</v>
      </c>
      <c r="K10" s="11"/>
      <c r="L10" s="12">
        <f t="shared" si="3"/>
        <v>0</v>
      </c>
      <c r="M10" s="11"/>
      <c r="N10" s="12">
        <f t="shared" si="4"/>
        <v>0</v>
      </c>
      <c r="O10" s="11"/>
      <c r="P10" s="12">
        <f t="shared" si="5"/>
        <v>0</v>
      </c>
      <c r="Q10" s="11"/>
      <c r="R10" s="12">
        <f t="shared" si="6"/>
        <v>0</v>
      </c>
      <c r="S10" s="11"/>
      <c r="T10" s="12">
        <f t="shared" si="7"/>
        <v>0</v>
      </c>
      <c r="U10" s="11"/>
      <c r="V10" s="12">
        <f t="shared" si="8"/>
        <v>0</v>
      </c>
      <c r="W10" s="11"/>
      <c r="X10" s="12">
        <f t="shared" si="9"/>
        <v>0</v>
      </c>
      <c r="Y10" s="11"/>
      <c r="Z10" s="12">
        <f t="shared" si="10"/>
        <v>0</v>
      </c>
      <c r="AA10" s="11"/>
      <c r="AB10" s="12">
        <f t="shared" si="11"/>
        <v>0</v>
      </c>
      <c r="AC10" s="11"/>
      <c r="AD10" s="12">
        <f t="shared" si="12"/>
        <v>0</v>
      </c>
      <c r="AE10" s="11"/>
      <c r="AF10" s="12">
        <f t="shared" si="13"/>
        <v>0</v>
      </c>
      <c r="AG10" s="11">
        <v>40</v>
      </c>
      <c r="AH10" s="12">
        <f t="shared" si="14"/>
        <v>0</v>
      </c>
      <c r="AI10" s="11"/>
      <c r="AJ10" s="12">
        <f t="shared" si="15"/>
        <v>0</v>
      </c>
      <c r="AK10" s="11">
        <v>40</v>
      </c>
      <c r="AL10" s="12">
        <f t="shared" si="16"/>
        <v>0</v>
      </c>
      <c r="AM10" s="34"/>
      <c r="AN10" s="36">
        <f t="shared" si="17"/>
        <v>180</v>
      </c>
      <c r="AO10" s="36">
        <f t="shared" si="18"/>
        <v>0</v>
      </c>
    </row>
    <row r="11" spans="1:41">
      <c r="A11" s="7">
        <v>4</v>
      </c>
      <c r="B11" s="25" t="s">
        <v>44</v>
      </c>
      <c r="C11" s="13"/>
      <c r="D11" s="10"/>
      <c r="E11" s="11"/>
      <c r="F11" s="12">
        <f t="shared" si="0"/>
        <v>0</v>
      </c>
      <c r="G11" s="11"/>
      <c r="H11" s="12">
        <f t="shared" si="1"/>
        <v>0</v>
      </c>
      <c r="I11" s="11"/>
      <c r="J11" s="12">
        <f t="shared" si="2"/>
        <v>0</v>
      </c>
      <c r="K11" s="11"/>
      <c r="L11" s="12">
        <f t="shared" si="3"/>
        <v>0</v>
      </c>
      <c r="M11" s="11"/>
      <c r="N11" s="12">
        <f t="shared" si="4"/>
        <v>0</v>
      </c>
      <c r="O11" s="11"/>
      <c r="P11" s="12">
        <f t="shared" si="5"/>
        <v>0</v>
      </c>
      <c r="Q11" s="11"/>
      <c r="R11" s="12">
        <f t="shared" si="6"/>
        <v>0</v>
      </c>
      <c r="S11" s="11"/>
      <c r="T11" s="12">
        <f t="shared" si="7"/>
        <v>0</v>
      </c>
      <c r="U11" s="11"/>
      <c r="V11" s="12">
        <f t="shared" si="8"/>
        <v>0</v>
      </c>
      <c r="W11" s="11"/>
      <c r="X11" s="12">
        <f t="shared" si="9"/>
        <v>0</v>
      </c>
      <c r="Y11" s="11"/>
      <c r="Z11" s="12">
        <f t="shared" si="10"/>
        <v>0</v>
      </c>
      <c r="AA11" s="11"/>
      <c r="AB11" s="12">
        <f t="shared" si="11"/>
        <v>0</v>
      </c>
      <c r="AC11" s="11">
        <v>100</v>
      </c>
      <c r="AD11" s="12">
        <f t="shared" si="12"/>
        <v>0</v>
      </c>
      <c r="AE11" s="11"/>
      <c r="AF11" s="12">
        <f t="shared" si="13"/>
        <v>0</v>
      </c>
      <c r="AG11" s="11"/>
      <c r="AH11" s="12">
        <f t="shared" si="14"/>
        <v>0</v>
      </c>
      <c r="AI11" s="11"/>
      <c r="AJ11" s="12">
        <f t="shared" si="15"/>
        <v>0</v>
      </c>
      <c r="AK11" s="11"/>
      <c r="AL11" s="12">
        <f t="shared" si="16"/>
        <v>0</v>
      </c>
      <c r="AM11" s="34"/>
      <c r="AN11" s="36">
        <f t="shared" si="17"/>
        <v>100</v>
      </c>
      <c r="AO11" s="36">
        <f t="shared" si="18"/>
        <v>0</v>
      </c>
    </row>
    <row r="12" spans="1:41">
      <c r="A12" s="7">
        <v>5</v>
      </c>
      <c r="B12" s="25" t="s">
        <v>45</v>
      </c>
      <c r="C12" s="13"/>
      <c r="D12" s="10"/>
      <c r="E12" s="11"/>
      <c r="F12" s="12">
        <f t="shared" si="0"/>
        <v>0</v>
      </c>
      <c r="G12" s="11"/>
      <c r="H12" s="12">
        <f t="shared" si="1"/>
        <v>0</v>
      </c>
      <c r="I12" s="11"/>
      <c r="J12" s="12">
        <f t="shared" si="2"/>
        <v>0</v>
      </c>
      <c r="K12" s="11"/>
      <c r="L12" s="12">
        <f t="shared" si="3"/>
        <v>0</v>
      </c>
      <c r="M12" s="11"/>
      <c r="N12" s="12">
        <f t="shared" si="4"/>
        <v>0</v>
      </c>
      <c r="O12" s="11"/>
      <c r="P12" s="12">
        <f t="shared" si="5"/>
        <v>0</v>
      </c>
      <c r="Q12" s="11"/>
      <c r="R12" s="12">
        <f t="shared" si="6"/>
        <v>0</v>
      </c>
      <c r="S12" s="11"/>
      <c r="T12" s="12">
        <f t="shared" si="7"/>
        <v>0</v>
      </c>
      <c r="U12" s="11"/>
      <c r="V12" s="12">
        <f t="shared" si="8"/>
        <v>0</v>
      </c>
      <c r="W12" s="11">
        <v>100</v>
      </c>
      <c r="X12" s="12">
        <f t="shared" si="9"/>
        <v>0</v>
      </c>
      <c r="Y12" s="11"/>
      <c r="Z12" s="12">
        <f t="shared" si="10"/>
        <v>0</v>
      </c>
      <c r="AA12" s="11"/>
      <c r="AB12" s="12">
        <f t="shared" si="11"/>
        <v>0</v>
      </c>
      <c r="AC12" s="11"/>
      <c r="AD12" s="12">
        <f t="shared" si="12"/>
        <v>0</v>
      </c>
      <c r="AE12" s="11"/>
      <c r="AF12" s="12">
        <f t="shared" si="13"/>
        <v>0</v>
      </c>
      <c r="AG12" s="11"/>
      <c r="AH12" s="12">
        <f t="shared" si="14"/>
        <v>0</v>
      </c>
      <c r="AI12" s="11"/>
      <c r="AJ12" s="12">
        <f t="shared" si="15"/>
        <v>0</v>
      </c>
      <c r="AK12" s="11"/>
      <c r="AL12" s="12">
        <f t="shared" si="16"/>
        <v>0</v>
      </c>
      <c r="AM12" s="33"/>
      <c r="AN12" s="36">
        <f t="shared" si="17"/>
        <v>100</v>
      </c>
      <c r="AO12" s="36">
        <f t="shared" si="18"/>
        <v>0</v>
      </c>
    </row>
    <row r="13" spans="1:41">
      <c r="A13" s="7">
        <v>6</v>
      </c>
      <c r="B13" s="25" t="s">
        <v>46</v>
      </c>
      <c r="C13" s="13"/>
      <c r="D13" s="10"/>
      <c r="E13" s="11"/>
      <c r="F13" s="12">
        <f t="shared" si="0"/>
        <v>0</v>
      </c>
      <c r="G13" s="11"/>
      <c r="H13" s="12">
        <f t="shared" si="1"/>
        <v>0</v>
      </c>
      <c r="I13" s="11"/>
      <c r="J13" s="12">
        <f t="shared" si="2"/>
        <v>0</v>
      </c>
      <c r="K13" s="11"/>
      <c r="L13" s="12">
        <f t="shared" si="3"/>
        <v>0</v>
      </c>
      <c r="M13" s="11"/>
      <c r="N13" s="12">
        <f t="shared" si="4"/>
        <v>0</v>
      </c>
      <c r="O13" s="11"/>
      <c r="P13" s="12">
        <f t="shared" si="5"/>
        <v>0</v>
      </c>
      <c r="Q13" s="11"/>
      <c r="R13" s="12">
        <f t="shared" si="6"/>
        <v>0</v>
      </c>
      <c r="S13" s="11">
        <v>100</v>
      </c>
      <c r="T13" s="12">
        <f t="shared" si="7"/>
        <v>0</v>
      </c>
      <c r="U13" s="11"/>
      <c r="V13" s="12">
        <f t="shared" si="8"/>
        <v>0</v>
      </c>
      <c r="W13" s="11"/>
      <c r="X13" s="12">
        <f t="shared" si="9"/>
        <v>0</v>
      </c>
      <c r="Y13" s="11"/>
      <c r="Z13" s="12">
        <f t="shared" si="10"/>
        <v>0</v>
      </c>
      <c r="AA13" s="11"/>
      <c r="AB13" s="12">
        <f t="shared" si="11"/>
        <v>0</v>
      </c>
      <c r="AC13" s="11"/>
      <c r="AD13" s="12">
        <f t="shared" si="12"/>
        <v>0</v>
      </c>
      <c r="AE13" s="11"/>
      <c r="AF13" s="12">
        <f t="shared" si="13"/>
        <v>0</v>
      </c>
      <c r="AG13" s="11"/>
      <c r="AH13" s="12">
        <f t="shared" si="14"/>
        <v>0</v>
      </c>
      <c r="AI13" s="11"/>
      <c r="AJ13" s="12">
        <f t="shared" si="15"/>
        <v>0</v>
      </c>
      <c r="AK13" s="11"/>
      <c r="AL13" s="12">
        <f t="shared" si="16"/>
        <v>0</v>
      </c>
      <c r="AM13" s="33"/>
      <c r="AN13" s="36">
        <f t="shared" si="17"/>
        <v>200</v>
      </c>
      <c r="AO13" s="36">
        <f t="shared" si="18"/>
        <v>0</v>
      </c>
    </row>
    <row r="14" spans="1:41">
      <c r="A14" s="7">
        <v>7</v>
      </c>
      <c r="B14" s="13" t="s">
        <v>28</v>
      </c>
      <c r="C14" s="13"/>
      <c r="D14" s="10"/>
      <c r="E14" s="11"/>
      <c r="F14" s="12">
        <f t="shared" si="0"/>
        <v>0</v>
      </c>
      <c r="G14" s="11"/>
      <c r="H14" s="12">
        <f t="shared" si="1"/>
        <v>0</v>
      </c>
      <c r="I14" s="11"/>
      <c r="J14" s="12">
        <f t="shared" si="2"/>
        <v>0</v>
      </c>
      <c r="K14" s="11"/>
      <c r="L14" s="12">
        <f t="shared" si="3"/>
        <v>0</v>
      </c>
      <c r="M14" s="11">
        <v>50</v>
      </c>
      <c r="N14" s="12">
        <f t="shared" si="4"/>
        <v>0</v>
      </c>
      <c r="O14" s="11"/>
      <c r="P14" s="12">
        <f t="shared" si="5"/>
        <v>0</v>
      </c>
      <c r="Q14" s="11">
        <v>30</v>
      </c>
      <c r="R14" s="12">
        <f t="shared" si="6"/>
        <v>0</v>
      </c>
      <c r="S14" s="11"/>
      <c r="T14" s="12">
        <f t="shared" si="7"/>
        <v>0</v>
      </c>
      <c r="U14" s="11"/>
      <c r="V14" s="12">
        <f t="shared" si="8"/>
        <v>0</v>
      </c>
      <c r="W14" s="11"/>
      <c r="X14" s="12">
        <f t="shared" si="9"/>
        <v>0</v>
      </c>
      <c r="Y14" s="11"/>
      <c r="Z14" s="12">
        <f t="shared" si="10"/>
        <v>0</v>
      </c>
      <c r="AA14" s="11"/>
      <c r="AB14" s="12">
        <f t="shared" si="11"/>
        <v>0</v>
      </c>
      <c r="AC14" s="11"/>
      <c r="AD14" s="12">
        <f t="shared" si="12"/>
        <v>0</v>
      </c>
      <c r="AE14" s="11"/>
      <c r="AF14" s="12">
        <f t="shared" si="13"/>
        <v>0</v>
      </c>
      <c r="AG14" s="11"/>
      <c r="AH14" s="12">
        <f t="shared" si="14"/>
        <v>0</v>
      </c>
      <c r="AI14" s="11"/>
      <c r="AJ14" s="12">
        <f t="shared" si="15"/>
        <v>0</v>
      </c>
      <c r="AK14" s="11"/>
      <c r="AL14" s="12">
        <f t="shared" si="16"/>
        <v>0</v>
      </c>
      <c r="AM14" s="33"/>
      <c r="AN14" s="36">
        <f t="shared" si="17"/>
        <v>110</v>
      </c>
      <c r="AO14" s="36">
        <f t="shared" si="18"/>
        <v>0</v>
      </c>
    </row>
    <row r="15" spans="1:41">
      <c r="A15" s="7">
        <v>8</v>
      </c>
      <c r="B15" s="25" t="s">
        <v>47</v>
      </c>
      <c r="C15" s="13"/>
      <c r="D15" s="10"/>
      <c r="E15" s="11"/>
      <c r="F15" s="12">
        <f t="shared" si="0"/>
        <v>0</v>
      </c>
      <c r="G15" s="11"/>
      <c r="H15" s="12">
        <f t="shared" si="1"/>
        <v>0</v>
      </c>
      <c r="I15" s="11"/>
      <c r="J15" s="12">
        <f t="shared" si="2"/>
        <v>0</v>
      </c>
      <c r="K15" s="11"/>
      <c r="L15" s="12">
        <f t="shared" si="3"/>
        <v>0</v>
      </c>
      <c r="M15" s="11"/>
      <c r="N15" s="12">
        <f t="shared" si="4"/>
        <v>0</v>
      </c>
      <c r="O15" s="11"/>
      <c r="P15" s="12">
        <f t="shared" si="5"/>
        <v>0</v>
      </c>
      <c r="Q15" s="11"/>
      <c r="R15" s="12">
        <f t="shared" si="6"/>
        <v>0</v>
      </c>
      <c r="S15" s="11"/>
      <c r="T15" s="12">
        <f t="shared" si="7"/>
        <v>0</v>
      </c>
      <c r="U15" s="11"/>
      <c r="V15" s="12">
        <f t="shared" si="8"/>
        <v>0</v>
      </c>
      <c r="W15" s="11">
        <v>30</v>
      </c>
      <c r="X15" s="12">
        <f t="shared" si="9"/>
        <v>0</v>
      </c>
      <c r="Y15" s="11"/>
      <c r="Z15" s="12">
        <f t="shared" si="10"/>
        <v>0</v>
      </c>
      <c r="AA15" s="11"/>
      <c r="AB15" s="12">
        <f t="shared" si="11"/>
        <v>0</v>
      </c>
      <c r="AC15" s="11"/>
      <c r="AD15" s="12">
        <f t="shared" si="12"/>
        <v>0</v>
      </c>
      <c r="AE15" s="11"/>
      <c r="AF15" s="12">
        <f t="shared" si="13"/>
        <v>0</v>
      </c>
      <c r="AG15" s="11"/>
      <c r="AH15" s="12">
        <f t="shared" si="14"/>
        <v>0</v>
      </c>
      <c r="AI15" s="11"/>
      <c r="AJ15" s="12">
        <f t="shared" si="15"/>
        <v>0</v>
      </c>
      <c r="AK15" s="11"/>
      <c r="AL15" s="12">
        <f t="shared" si="16"/>
        <v>0</v>
      </c>
      <c r="AM15" s="33"/>
      <c r="AN15" s="36">
        <f t="shared" si="17"/>
        <v>30</v>
      </c>
      <c r="AO15" s="36">
        <f t="shared" si="18"/>
        <v>0</v>
      </c>
    </row>
    <row r="16" spans="1:41">
      <c r="A16" s="7">
        <v>9</v>
      </c>
      <c r="B16" s="25" t="s">
        <v>48</v>
      </c>
      <c r="C16" s="13"/>
      <c r="D16" s="10"/>
      <c r="E16" s="11"/>
      <c r="F16" s="12">
        <f t="shared" si="0"/>
        <v>0</v>
      </c>
      <c r="G16" s="11"/>
      <c r="H16" s="12">
        <f t="shared" si="1"/>
        <v>0</v>
      </c>
      <c r="I16" s="11"/>
      <c r="J16" s="12">
        <f t="shared" si="2"/>
        <v>0</v>
      </c>
      <c r="K16" s="11"/>
      <c r="L16" s="12">
        <f t="shared" si="3"/>
        <v>0</v>
      </c>
      <c r="M16" s="11"/>
      <c r="N16" s="12">
        <f t="shared" si="4"/>
        <v>0</v>
      </c>
      <c r="O16" s="11"/>
      <c r="P16" s="12">
        <f t="shared" si="5"/>
        <v>0</v>
      </c>
      <c r="Q16" s="11"/>
      <c r="R16" s="12">
        <f t="shared" si="6"/>
        <v>0</v>
      </c>
      <c r="S16" s="11">
        <v>40</v>
      </c>
      <c r="T16" s="12">
        <f t="shared" si="7"/>
        <v>0</v>
      </c>
      <c r="U16" s="11"/>
      <c r="V16" s="12">
        <f t="shared" si="8"/>
        <v>0</v>
      </c>
      <c r="W16" s="11"/>
      <c r="X16" s="12">
        <f t="shared" si="9"/>
        <v>0</v>
      </c>
      <c r="Y16" s="11"/>
      <c r="Z16" s="12">
        <f t="shared" si="10"/>
        <v>0</v>
      </c>
      <c r="AA16" s="11"/>
      <c r="AB16" s="12">
        <f t="shared" si="11"/>
        <v>0</v>
      </c>
      <c r="AC16" s="11"/>
      <c r="AD16" s="12">
        <f t="shared" si="12"/>
        <v>0</v>
      </c>
      <c r="AE16" s="11"/>
      <c r="AF16" s="12">
        <f t="shared" si="13"/>
        <v>0</v>
      </c>
      <c r="AG16" s="11"/>
      <c r="AH16" s="12">
        <f t="shared" si="14"/>
        <v>0</v>
      </c>
      <c r="AI16" s="11"/>
      <c r="AJ16" s="12">
        <f t="shared" si="15"/>
        <v>0</v>
      </c>
      <c r="AK16" s="11"/>
      <c r="AL16" s="12">
        <f t="shared" si="16"/>
        <v>0</v>
      </c>
      <c r="AM16" s="33"/>
      <c r="AN16" s="36">
        <f t="shared" si="17"/>
        <v>80</v>
      </c>
      <c r="AO16" s="36">
        <f t="shared" si="18"/>
        <v>0</v>
      </c>
    </row>
    <row r="17" spans="1:41">
      <c r="A17" s="7">
        <v>10</v>
      </c>
      <c r="B17" s="25" t="s">
        <v>49</v>
      </c>
      <c r="C17" s="13"/>
      <c r="D17" s="10"/>
      <c r="E17" s="11"/>
      <c r="F17" s="12">
        <f t="shared" si="0"/>
        <v>0</v>
      </c>
      <c r="G17" s="11"/>
      <c r="H17" s="12">
        <f t="shared" si="1"/>
        <v>0</v>
      </c>
      <c r="I17" s="11"/>
      <c r="J17" s="12">
        <f t="shared" si="2"/>
        <v>0</v>
      </c>
      <c r="K17" s="11"/>
      <c r="L17" s="12">
        <f t="shared" si="3"/>
        <v>0</v>
      </c>
      <c r="M17" s="11"/>
      <c r="N17" s="12">
        <f t="shared" si="4"/>
        <v>0</v>
      </c>
      <c r="O17" s="11"/>
      <c r="P17" s="12">
        <f t="shared" si="5"/>
        <v>0</v>
      </c>
      <c r="Q17" s="11"/>
      <c r="R17" s="12">
        <f t="shared" si="6"/>
        <v>0</v>
      </c>
      <c r="S17" s="11"/>
      <c r="T17" s="12">
        <f t="shared" si="7"/>
        <v>0</v>
      </c>
      <c r="U17" s="11">
        <v>50</v>
      </c>
      <c r="V17" s="12">
        <f t="shared" si="8"/>
        <v>0</v>
      </c>
      <c r="W17" s="11"/>
      <c r="X17" s="12">
        <f t="shared" si="9"/>
        <v>0</v>
      </c>
      <c r="Y17" s="11"/>
      <c r="Z17" s="12">
        <f t="shared" si="10"/>
        <v>0</v>
      </c>
      <c r="AA17" s="11"/>
      <c r="AB17" s="12">
        <f t="shared" si="11"/>
        <v>0</v>
      </c>
      <c r="AC17" s="11"/>
      <c r="AD17" s="12">
        <f t="shared" si="12"/>
        <v>0</v>
      </c>
      <c r="AE17" s="11"/>
      <c r="AF17" s="12">
        <f t="shared" si="13"/>
        <v>0</v>
      </c>
      <c r="AG17" s="11"/>
      <c r="AH17" s="12">
        <f t="shared" si="14"/>
        <v>0</v>
      </c>
      <c r="AI17" s="11"/>
      <c r="AJ17" s="12">
        <f t="shared" si="15"/>
        <v>0</v>
      </c>
      <c r="AK17" s="11"/>
      <c r="AL17" s="12">
        <f t="shared" si="16"/>
        <v>0</v>
      </c>
      <c r="AM17" s="33"/>
      <c r="AN17" s="36">
        <f t="shared" si="17"/>
        <v>50</v>
      </c>
      <c r="AO17" s="36">
        <f t="shared" si="18"/>
        <v>0</v>
      </c>
    </row>
    <row r="18" spans="1:41" ht="24.95" customHeight="1">
      <c r="A18" s="7">
        <v>11</v>
      </c>
      <c r="B18" s="13" t="s">
        <v>17</v>
      </c>
      <c r="C18" s="10"/>
      <c r="D18" s="14"/>
      <c r="E18" s="11">
        <v>100</v>
      </c>
      <c r="F18" s="12">
        <f t="shared" si="0"/>
        <v>0</v>
      </c>
      <c r="G18" s="11"/>
      <c r="H18" s="12">
        <f t="shared" si="1"/>
        <v>0</v>
      </c>
      <c r="I18" s="11"/>
      <c r="J18" s="12">
        <f t="shared" si="2"/>
        <v>0</v>
      </c>
      <c r="K18" s="11"/>
      <c r="L18" s="12">
        <f t="shared" si="3"/>
        <v>0</v>
      </c>
      <c r="M18" s="11"/>
      <c r="N18" s="12">
        <f t="shared" si="4"/>
        <v>0</v>
      </c>
      <c r="O18" s="11">
        <v>70</v>
      </c>
      <c r="P18" s="12">
        <f t="shared" si="5"/>
        <v>0</v>
      </c>
      <c r="Q18" s="11"/>
      <c r="R18" s="12">
        <f t="shared" si="6"/>
        <v>0</v>
      </c>
      <c r="S18" s="11"/>
      <c r="T18" s="12">
        <f t="shared" si="7"/>
        <v>0</v>
      </c>
      <c r="U18" s="11"/>
      <c r="V18" s="12">
        <f t="shared" si="8"/>
        <v>0</v>
      </c>
      <c r="W18" s="11"/>
      <c r="X18" s="12">
        <f t="shared" si="9"/>
        <v>0</v>
      </c>
      <c r="Y18" s="11"/>
      <c r="Z18" s="12">
        <f t="shared" si="10"/>
        <v>0</v>
      </c>
      <c r="AA18" s="11"/>
      <c r="AB18" s="12">
        <f t="shared" si="11"/>
        <v>0</v>
      </c>
      <c r="AC18" s="11"/>
      <c r="AD18" s="12">
        <f t="shared" si="12"/>
        <v>0</v>
      </c>
      <c r="AE18" s="11">
        <v>0</v>
      </c>
      <c r="AF18" s="12">
        <f t="shared" si="13"/>
        <v>0</v>
      </c>
      <c r="AG18" s="11">
        <v>50</v>
      </c>
      <c r="AH18" s="12">
        <f t="shared" si="14"/>
        <v>0</v>
      </c>
      <c r="AI18" s="11">
        <v>50</v>
      </c>
      <c r="AJ18" s="12">
        <f t="shared" si="15"/>
        <v>0</v>
      </c>
      <c r="AK18" s="11"/>
      <c r="AL18" s="12">
        <f t="shared" si="16"/>
        <v>0</v>
      </c>
      <c r="AM18" s="33"/>
      <c r="AN18" s="36">
        <f t="shared" si="17"/>
        <v>270</v>
      </c>
      <c r="AO18" s="36">
        <f t="shared" si="18"/>
        <v>0</v>
      </c>
    </row>
    <row r="19" spans="1:41" ht="24.95" customHeight="1">
      <c r="A19" s="7">
        <v>12</v>
      </c>
      <c r="B19" s="25" t="s">
        <v>18</v>
      </c>
      <c r="C19" s="10"/>
      <c r="D19" s="14"/>
      <c r="E19" s="11"/>
      <c r="F19" s="12">
        <f t="shared" si="0"/>
        <v>0</v>
      </c>
      <c r="G19" s="11"/>
      <c r="H19" s="12">
        <f t="shared" si="1"/>
        <v>0</v>
      </c>
      <c r="I19" s="11"/>
      <c r="J19" s="12">
        <f t="shared" si="2"/>
        <v>0</v>
      </c>
      <c r="K19" s="11">
        <v>30</v>
      </c>
      <c r="L19" s="12">
        <f t="shared" si="3"/>
        <v>0</v>
      </c>
      <c r="M19" s="11">
        <v>100</v>
      </c>
      <c r="N19" s="12">
        <f t="shared" si="4"/>
        <v>0</v>
      </c>
      <c r="O19" s="11"/>
      <c r="P19" s="12">
        <f t="shared" si="5"/>
        <v>0</v>
      </c>
      <c r="Q19" s="11">
        <v>30</v>
      </c>
      <c r="R19" s="12">
        <f t="shared" si="6"/>
        <v>0</v>
      </c>
      <c r="S19" s="11"/>
      <c r="T19" s="12">
        <f t="shared" si="7"/>
        <v>0</v>
      </c>
      <c r="U19" s="11"/>
      <c r="V19" s="12">
        <f t="shared" si="8"/>
        <v>0</v>
      </c>
      <c r="W19" s="11"/>
      <c r="X19" s="12">
        <f t="shared" si="9"/>
        <v>0</v>
      </c>
      <c r="Y19" s="11">
        <v>20</v>
      </c>
      <c r="Z19" s="12">
        <f t="shared" si="10"/>
        <v>0</v>
      </c>
      <c r="AA19" s="11"/>
      <c r="AB19" s="12">
        <f t="shared" si="11"/>
        <v>0</v>
      </c>
      <c r="AC19" s="11"/>
      <c r="AD19" s="12">
        <f t="shared" si="12"/>
        <v>0</v>
      </c>
      <c r="AE19" s="11"/>
      <c r="AF19" s="12">
        <f t="shared" si="13"/>
        <v>0</v>
      </c>
      <c r="AG19" s="11"/>
      <c r="AH19" s="12">
        <f t="shared" si="14"/>
        <v>0</v>
      </c>
      <c r="AI19" s="11"/>
      <c r="AJ19" s="12">
        <f t="shared" si="15"/>
        <v>0</v>
      </c>
      <c r="AK19" s="11">
        <v>50</v>
      </c>
      <c r="AL19" s="12">
        <f t="shared" si="16"/>
        <v>0</v>
      </c>
      <c r="AM19" s="33"/>
      <c r="AN19" s="36">
        <f t="shared" si="17"/>
        <v>260</v>
      </c>
      <c r="AO19" s="36">
        <f t="shared" si="18"/>
        <v>0</v>
      </c>
    </row>
    <row r="20" spans="1:41" ht="24.95" customHeight="1">
      <c r="A20" s="7">
        <v>13</v>
      </c>
      <c r="B20" s="25" t="s">
        <v>50</v>
      </c>
      <c r="C20" s="10"/>
      <c r="D20" s="14"/>
      <c r="E20" s="11"/>
      <c r="F20" s="12">
        <f t="shared" si="0"/>
        <v>0</v>
      </c>
      <c r="G20" s="11"/>
      <c r="H20" s="12">
        <f t="shared" si="1"/>
        <v>0</v>
      </c>
      <c r="I20" s="11"/>
      <c r="J20" s="12">
        <f t="shared" si="2"/>
        <v>0</v>
      </c>
      <c r="K20" s="11"/>
      <c r="L20" s="12">
        <f t="shared" si="3"/>
        <v>0</v>
      </c>
      <c r="M20" s="11"/>
      <c r="N20" s="12">
        <f t="shared" si="4"/>
        <v>0</v>
      </c>
      <c r="O20" s="11"/>
      <c r="P20" s="12">
        <f t="shared" si="5"/>
        <v>0</v>
      </c>
      <c r="Q20" s="11"/>
      <c r="R20" s="12">
        <f t="shared" si="6"/>
        <v>0</v>
      </c>
      <c r="S20" s="11"/>
      <c r="T20" s="12">
        <f t="shared" si="7"/>
        <v>0</v>
      </c>
      <c r="U20" s="11"/>
      <c r="V20" s="12">
        <f t="shared" si="8"/>
        <v>0</v>
      </c>
      <c r="W20" s="11">
        <v>80</v>
      </c>
      <c r="X20" s="12">
        <f t="shared" si="9"/>
        <v>0</v>
      </c>
      <c r="Y20" s="11"/>
      <c r="Z20" s="12">
        <f t="shared" si="10"/>
        <v>0</v>
      </c>
      <c r="AA20" s="11"/>
      <c r="AB20" s="12">
        <f t="shared" si="11"/>
        <v>0</v>
      </c>
      <c r="AC20" s="11"/>
      <c r="AD20" s="12">
        <f t="shared" si="12"/>
        <v>0</v>
      </c>
      <c r="AE20" s="11"/>
      <c r="AF20" s="12">
        <f t="shared" si="13"/>
        <v>0</v>
      </c>
      <c r="AG20" s="11"/>
      <c r="AH20" s="12">
        <f t="shared" si="14"/>
        <v>0</v>
      </c>
      <c r="AI20" s="11"/>
      <c r="AJ20" s="12">
        <f t="shared" si="15"/>
        <v>0</v>
      </c>
      <c r="AK20" s="11"/>
      <c r="AL20" s="12">
        <f t="shared" si="16"/>
        <v>0</v>
      </c>
      <c r="AM20" s="33"/>
      <c r="AN20" s="36">
        <f t="shared" si="17"/>
        <v>80</v>
      </c>
      <c r="AO20" s="36">
        <f t="shared" si="18"/>
        <v>0</v>
      </c>
    </row>
    <row r="21" spans="1:41" ht="24.95" customHeight="1">
      <c r="A21" s="7">
        <v>14</v>
      </c>
      <c r="B21" s="25" t="s">
        <v>51</v>
      </c>
      <c r="C21" s="10"/>
      <c r="D21" s="14"/>
      <c r="E21" s="11"/>
      <c r="F21" s="12">
        <f t="shared" si="0"/>
        <v>0</v>
      </c>
      <c r="G21" s="11"/>
      <c r="H21" s="12">
        <f t="shared" si="1"/>
        <v>0</v>
      </c>
      <c r="I21" s="11"/>
      <c r="J21" s="12">
        <f t="shared" si="2"/>
        <v>0</v>
      </c>
      <c r="K21" s="11"/>
      <c r="L21" s="12">
        <f t="shared" si="3"/>
        <v>0</v>
      </c>
      <c r="M21" s="11"/>
      <c r="N21" s="12">
        <f t="shared" si="4"/>
        <v>0</v>
      </c>
      <c r="O21" s="11"/>
      <c r="P21" s="12">
        <f t="shared" si="5"/>
        <v>0</v>
      </c>
      <c r="Q21" s="11"/>
      <c r="R21" s="12">
        <f t="shared" si="6"/>
        <v>0</v>
      </c>
      <c r="S21" s="11">
        <v>70</v>
      </c>
      <c r="T21" s="12">
        <f t="shared" si="7"/>
        <v>0</v>
      </c>
      <c r="U21" s="11"/>
      <c r="V21" s="12">
        <f t="shared" si="8"/>
        <v>0</v>
      </c>
      <c r="W21" s="11"/>
      <c r="X21" s="12">
        <f t="shared" si="9"/>
        <v>0</v>
      </c>
      <c r="Y21" s="11"/>
      <c r="Z21" s="12">
        <f t="shared" si="10"/>
        <v>0</v>
      </c>
      <c r="AA21" s="11"/>
      <c r="AB21" s="12">
        <f t="shared" si="11"/>
        <v>0</v>
      </c>
      <c r="AC21" s="11"/>
      <c r="AD21" s="12">
        <f t="shared" si="12"/>
        <v>0</v>
      </c>
      <c r="AE21" s="11"/>
      <c r="AF21" s="12">
        <f t="shared" si="13"/>
        <v>0</v>
      </c>
      <c r="AG21" s="11"/>
      <c r="AH21" s="12">
        <f t="shared" si="14"/>
        <v>0</v>
      </c>
      <c r="AI21" s="11"/>
      <c r="AJ21" s="12">
        <f t="shared" si="15"/>
        <v>0</v>
      </c>
      <c r="AK21" s="11"/>
      <c r="AL21" s="12">
        <f t="shared" si="16"/>
        <v>0</v>
      </c>
      <c r="AM21" s="33"/>
      <c r="AN21" s="36">
        <f t="shared" si="17"/>
        <v>140</v>
      </c>
      <c r="AO21" s="36">
        <f t="shared" si="18"/>
        <v>0</v>
      </c>
    </row>
    <row r="22" spans="1:41" ht="24.95" customHeight="1">
      <c r="A22" s="7">
        <v>15</v>
      </c>
      <c r="B22" s="25" t="s">
        <v>52</v>
      </c>
      <c r="C22" s="10"/>
      <c r="D22" s="14"/>
      <c r="E22" s="11"/>
      <c r="F22" s="12">
        <f t="shared" si="0"/>
        <v>0</v>
      </c>
      <c r="G22" s="11"/>
      <c r="H22" s="12">
        <f t="shared" si="1"/>
        <v>0</v>
      </c>
      <c r="I22" s="11"/>
      <c r="J22" s="12">
        <f t="shared" si="2"/>
        <v>0</v>
      </c>
      <c r="K22" s="11"/>
      <c r="L22" s="12">
        <f t="shared" si="3"/>
        <v>0</v>
      </c>
      <c r="M22" s="11"/>
      <c r="N22" s="12">
        <f t="shared" si="4"/>
        <v>0</v>
      </c>
      <c r="O22" s="11"/>
      <c r="P22" s="12">
        <f t="shared" si="5"/>
        <v>0</v>
      </c>
      <c r="Q22" s="11"/>
      <c r="R22" s="12">
        <f t="shared" si="6"/>
        <v>0</v>
      </c>
      <c r="S22" s="11"/>
      <c r="T22" s="12">
        <f t="shared" si="7"/>
        <v>0</v>
      </c>
      <c r="U22" s="11"/>
      <c r="V22" s="12">
        <f t="shared" si="8"/>
        <v>0</v>
      </c>
      <c r="W22" s="11"/>
      <c r="X22" s="12">
        <f t="shared" si="9"/>
        <v>0</v>
      </c>
      <c r="Y22" s="11"/>
      <c r="Z22" s="12">
        <f t="shared" si="10"/>
        <v>0</v>
      </c>
      <c r="AA22" s="11"/>
      <c r="AB22" s="12">
        <f t="shared" si="11"/>
        <v>0</v>
      </c>
      <c r="AC22" s="11">
        <v>100</v>
      </c>
      <c r="AD22" s="12">
        <f t="shared" si="12"/>
        <v>0</v>
      </c>
      <c r="AE22" s="11"/>
      <c r="AF22" s="12">
        <f t="shared" si="13"/>
        <v>0</v>
      </c>
      <c r="AG22" s="11"/>
      <c r="AH22" s="12">
        <f t="shared" si="14"/>
        <v>0</v>
      </c>
      <c r="AI22" s="11"/>
      <c r="AJ22" s="12">
        <f t="shared" si="15"/>
        <v>0</v>
      </c>
      <c r="AK22" s="11"/>
      <c r="AL22" s="12">
        <f t="shared" si="16"/>
        <v>0</v>
      </c>
      <c r="AM22" s="33"/>
      <c r="AN22" s="36">
        <f t="shared" si="17"/>
        <v>100</v>
      </c>
      <c r="AO22" s="36">
        <f t="shared" si="18"/>
        <v>0</v>
      </c>
    </row>
    <row r="23" spans="1:41" ht="24.95" customHeight="1">
      <c r="A23" s="7">
        <v>16</v>
      </c>
      <c r="B23" s="25" t="s">
        <v>53</v>
      </c>
      <c r="C23" s="10"/>
      <c r="D23" s="14"/>
      <c r="E23" s="11"/>
      <c r="F23" s="12">
        <f t="shared" si="0"/>
        <v>0</v>
      </c>
      <c r="G23" s="11"/>
      <c r="H23" s="12">
        <f t="shared" si="1"/>
        <v>0</v>
      </c>
      <c r="I23" s="11"/>
      <c r="J23" s="12">
        <f t="shared" si="2"/>
        <v>0</v>
      </c>
      <c r="K23" s="11"/>
      <c r="L23" s="12">
        <f t="shared" si="3"/>
        <v>0</v>
      </c>
      <c r="M23" s="11"/>
      <c r="N23" s="12">
        <f t="shared" si="4"/>
        <v>0</v>
      </c>
      <c r="O23" s="11"/>
      <c r="P23" s="12">
        <f t="shared" si="5"/>
        <v>0</v>
      </c>
      <c r="Q23" s="11"/>
      <c r="R23" s="12">
        <f t="shared" si="6"/>
        <v>0</v>
      </c>
      <c r="S23" s="11"/>
      <c r="T23" s="12">
        <f t="shared" si="7"/>
        <v>0</v>
      </c>
      <c r="U23" s="11">
        <v>100</v>
      </c>
      <c r="V23" s="12">
        <f t="shared" si="8"/>
        <v>0</v>
      </c>
      <c r="W23" s="11"/>
      <c r="X23" s="12">
        <f t="shared" si="9"/>
        <v>0</v>
      </c>
      <c r="Y23" s="11"/>
      <c r="Z23" s="12">
        <f t="shared" si="10"/>
        <v>0</v>
      </c>
      <c r="AA23" s="11"/>
      <c r="AB23" s="12">
        <f t="shared" si="11"/>
        <v>0</v>
      </c>
      <c r="AC23" s="11"/>
      <c r="AD23" s="12">
        <f t="shared" si="12"/>
        <v>0</v>
      </c>
      <c r="AE23" s="11"/>
      <c r="AF23" s="12">
        <f t="shared" si="13"/>
        <v>0</v>
      </c>
      <c r="AG23" s="11"/>
      <c r="AH23" s="12">
        <f t="shared" si="14"/>
        <v>0</v>
      </c>
      <c r="AI23" s="11"/>
      <c r="AJ23" s="12">
        <f t="shared" si="15"/>
        <v>0</v>
      </c>
      <c r="AK23" s="11"/>
      <c r="AL23" s="12">
        <f t="shared" si="16"/>
        <v>0</v>
      </c>
      <c r="AM23" s="33"/>
      <c r="AN23" s="36">
        <f t="shared" si="17"/>
        <v>100</v>
      </c>
      <c r="AO23" s="36">
        <f t="shared" si="18"/>
        <v>0</v>
      </c>
    </row>
    <row r="24" spans="1:41" ht="24.95" customHeight="1">
      <c r="A24" s="7">
        <v>17</v>
      </c>
      <c r="B24" s="25" t="s">
        <v>54</v>
      </c>
      <c r="C24" s="10"/>
      <c r="D24" s="14"/>
      <c r="E24" s="11">
        <v>70</v>
      </c>
      <c r="F24" s="12">
        <f t="shared" si="0"/>
        <v>0</v>
      </c>
      <c r="G24" s="11"/>
      <c r="H24" s="12">
        <f t="shared" si="1"/>
        <v>0</v>
      </c>
      <c r="I24" s="11">
        <v>70</v>
      </c>
      <c r="J24" s="12">
        <f t="shared" si="2"/>
        <v>0</v>
      </c>
      <c r="K24" s="11"/>
      <c r="L24" s="12">
        <f t="shared" si="3"/>
        <v>0</v>
      </c>
      <c r="M24" s="11">
        <v>70</v>
      </c>
      <c r="N24" s="12">
        <f t="shared" si="4"/>
        <v>0</v>
      </c>
      <c r="O24" s="11">
        <v>50</v>
      </c>
      <c r="P24" s="12">
        <f t="shared" si="5"/>
        <v>0</v>
      </c>
      <c r="Q24" s="11">
        <v>0</v>
      </c>
      <c r="R24" s="12">
        <f t="shared" si="6"/>
        <v>0</v>
      </c>
      <c r="S24" s="11">
        <v>70</v>
      </c>
      <c r="T24" s="12">
        <f t="shared" si="7"/>
        <v>0</v>
      </c>
      <c r="U24" s="11">
        <v>70</v>
      </c>
      <c r="V24" s="12">
        <f t="shared" si="8"/>
        <v>0</v>
      </c>
      <c r="W24" s="11">
        <v>70</v>
      </c>
      <c r="X24" s="12">
        <f t="shared" si="9"/>
        <v>0</v>
      </c>
      <c r="Y24" s="11"/>
      <c r="Z24" s="12">
        <f t="shared" si="10"/>
        <v>0</v>
      </c>
      <c r="AA24" s="11"/>
      <c r="AB24" s="12">
        <f t="shared" si="11"/>
        <v>0</v>
      </c>
      <c r="AC24" s="11">
        <v>70</v>
      </c>
      <c r="AD24" s="12">
        <f t="shared" si="12"/>
        <v>0</v>
      </c>
      <c r="AE24" s="11">
        <v>50</v>
      </c>
      <c r="AF24" s="12">
        <f t="shared" si="13"/>
        <v>0</v>
      </c>
      <c r="AG24" s="11">
        <v>50</v>
      </c>
      <c r="AH24" s="12">
        <f t="shared" si="14"/>
        <v>0</v>
      </c>
      <c r="AI24" s="11">
        <v>50</v>
      </c>
      <c r="AJ24" s="12">
        <f t="shared" si="15"/>
        <v>0</v>
      </c>
      <c r="AK24" s="11">
        <v>50</v>
      </c>
      <c r="AL24" s="12">
        <f t="shared" si="16"/>
        <v>0</v>
      </c>
      <c r="AM24" s="33"/>
      <c r="AN24" s="36">
        <f t="shared" si="17"/>
        <v>810</v>
      </c>
      <c r="AO24" s="36">
        <f t="shared" si="18"/>
        <v>0</v>
      </c>
    </row>
    <row r="25" spans="1:41" ht="24.95" customHeight="1">
      <c r="A25" s="7">
        <v>18</v>
      </c>
      <c r="B25" s="13" t="s">
        <v>33</v>
      </c>
      <c r="C25" s="10"/>
      <c r="D25" s="10"/>
      <c r="E25" s="15">
        <v>150</v>
      </c>
      <c r="F25" s="12">
        <f t="shared" si="0"/>
        <v>0</v>
      </c>
      <c r="G25" s="15"/>
      <c r="H25" s="12">
        <f t="shared" si="1"/>
        <v>0</v>
      </c>
      <c r="I25" s="15"/>
      <c r="J25" s="12">
        <f t="shared" si="2"/>
        <v>0</v>
      </c>
      <c r="K25" s="15"/>
      <c r="L25" s="12">
        <f t="shared" si="3"/>
        <v>0</v>
      </c>
      <c r="M25" s="15"/>
      <c r="N25" s="12">
        <f t="shared" si="4"/>
        <v>0</v>
      </c>
      <c r="O25" s="11"/>
      <c r="P25" s="12">
        <f t="shared" si="5"/>
        <v>0</v>
      </c>
      <c r="Q25" s="11"/>
      <c r="R25" s="12">
        <f t="shared" si="6"/>
        <v>0</v>
      </c>
      <c r="S25" s="11"/>
      <c r="T25" s="12">
        <f t="shared" si="7"/>
        <v>0</v>
      </c>
      <c r="U25" s="11"/>
      <c r="V25" s="12">
        <f t="shared" si="8"/>
        <v>0</v>
      </c>
      <c r="W25" s="11"/>
      <c r="X25" s="12">
        <f t="shared" si="9"/>
        <v>0</v>
      </c>
      <c r="Y25" s="11"/>
      <c r="Z25" s="12">
        <f t="shared" si="10"/>
        <v>0</v>
      </c>
      <c r="AA25" s="11"/>
      <c r="AB25" s="12">
        <f t="shared" si="11"/>
        <v>0</v>
      </c>
      <c r="AC25" s="11">
        <v>70</v>
      </c>
      <c r="AD25" s="12">
        <f t="shared" si="12"/>
        <v>0</v>
      </c>
      <c r="AE25" s="11">
        <v>70</v>
      </c>
      <c r="AF25" s="12">
        <f t="shared" si="13"/>
        <v>0</v>
      </c>
      <c r="AG25" s="11"/>
      <c r="AH25" s="12">
        <f t="shared" si="14"/>
        <v>0</v>
      </c>
      <c r="AI25" s="11"/>
      <c r="AJ25" s="12">
        <f t="shared" si="15"/>
        <v>0</v>
      </c>
      <c r="AK25" s="11"/>
      <c r="AL25" s="12">
        <f t="shared" si="16"/>
        <v>0</v>
      </c>
      <c r="AM25" s="33"/>
      <c r="AN25" s="36">
        <f t="shared" si="17"/>
        <v>290</v>
      </c>
      <c r="AO25" s="36">
        <f t="shared" si="18"/>
        <v>0</v>
      </c>
    </row>
    <row r="26" spans="1:41" ht="24.95" customHeight="1">
      <c r="A26" s="7">
        <v>19</v>
      </c>
      <c r="B26" s="13" t="s">
        <v>32</v>
      </c>
      <c r="C26" s="10"/>
      <c r="D26" s="10"/>
      <c r="E26" s="15">
        <v>150</v>
      </c>
      <c r="F26" s="12">
        <f t="shared" si="0"/>
        <v>0</v>
      </c>
      <c r="G26" s="15"/>
      <c r="H26" s="12">
        <f t="shared" si="1"/>
        <v>0</v>
      </c>
      <c r="I26" s="15"/>
      <c r="J26" s="12">
        <f t="shared" si="2"/>
        <v>0</v>
      </c>
      <c r="K26" s="15"/>
      <c r="L26" s="12">
        <f t="shared" si="3"/>
        <v>0</v>
      </c>
      <c r="M26" s="15"/>
      <c r="N26" s="12">
        <f t="shared" si="4"/>
        <v>0</v>
      </c>
      <c r="O26" s="11">
        <v>100</v>
      </c>
      <c r="P26" s="12">
        <f t="shared" si="5"/>
        <v>0</v>
      </c>
      <c r="Q26" s="11"/>
      <c r="R26" s="12">
        <f t="shared" si="6"/>
        <v>0</v>
      </c>
      <c r="S26" s="11"/>
      <c r="T26" s="12">
        <f t="shared" si="7"/>
        <v>0</v>
      </c>
      <c r="U26" s="11"/>
      <c r="V26" s="12">
        <f t="shared" si="8"/>
        <v>0</v>
      </c>
      <c r="W26" s="11"/>
      <c r="X26" s="12">
        <f t="shared" si="9"/>
        <v>0</v>
      </c>
      <c r="Y26" s="11"/>
      <c r="Z26" s="12">
        <f t="shared" si="10"/>
        <v>0</v>
      </c>
      <c r="AA26" s="11"/>
      <c r="AB26" s="12">
        <f t="shared" si="11"/>
        <v>0</v>
      </c>
      <c r="AC26" s="11"/>
      <c r="AD26" s="12">
        <f t="shared" si="12"/>
        <v>0</v>
      </c>
      <c r="AE26" s="11">
        <v>70</v>
      </c>
      <c r="AF26" s="12">
        <f t="shared" si="13"/>
        <v>0</v>
      </c>
      <c r="AG26" s="11"/>
      <c r="AH26" s="12">
        <f t="shared" si="14"/>
        <v>0</v>
      </c>
      <c r="AI26" s="11"/>
      <c r="AJ26" s="12">
        <f t="shared" si="15"/>
        <v>0</v>
      </c>
      <c r="AK26" s="11"/>
      <c r="AL26" s="12">
        <f t="shared" si="16"/>
        <v>0</v>
      </c>
      <c r="AM26" s="33"/>
      <c r="AN26" s="36">
        <f t="shared" si="17"/>
        <v>320</v>
      </c>
      <c r="AO26" s="36">
        <f t="shared" si="18"/>
        <v>0</v>
      </c>
    </row>
    <row r="27" spans="1:41" ht="24.95" customHeight="1">
      <c r="A27" s="7">
        <v>20</v>
      </c>
      <c r="B27" s="25" t="s">
        <v>55</v>
      </c>
      <c r="C27" s="10"/>
      <c r="D27" s="10"/>
      <c r="E27" s="15"/>
      <c r="F27" s="12">
        <f t="shared" si="0"/>
        <v>0</v>
      </c>
      <c r="G27" s="15"/>
      <c r="H27" s="12">
        <f t="shared" si="1"/>
        <v>0</v>
      </c>
      <c r="I27" s="15"/>
      <c r="J27" s="12">
        <f t="shared" si="2"/>
        <v>0</v>
      </c>
      <c r="K27" s="15"/>
      <c r="L27" s="12">
        <f t="shared" si="3"/>
        <v>0</v>
      </c>
      <c r="M27" s="15"/>
      <c r="N27" s="12">
        <f t="shared" si="4"/>
        <v>0</v>
      </c>
      <c r="O27" s="11"/>
      <c r="P27" s="12">
        <f t="shared" si="5"/>
        <v>0</v>
      </c>
      <c r="Q27" s="11"/>
      <c r="R27" s="12">
        <f t="shared" si="6"/>
        <v>0</v>
      </c>
      <c r="S27" s="11"/>
      <c r="T27" s="12">
        <f t="shared" si="7"/>
        <v>0</v>
      </c>
      <c r="U27" s="11">
        <v>70</v>
      </c>
      <c r="V27" s="12">
        <f t="shared" si="8"/>
        <v>0</v>
      </c>
      <c r="W27" s="11"/>
      <c r="X27" s="12">
        <f t="shared" si="9"/>
        <v>0</v>
      </c>
      <c r="Y27" s="11"/>
      <c r="Z27" s="12">
        <f t="shared" si="10"/>
        <v>0</v>
      </c>
      <c r="AA27" s="11"/>
      <c r="AB27" s="12">
        <f t="shared" si="11"/>
        <v>0</v>
      </c>
      <c r="AC27" s="11">
        <v>50</v>
      </c>
      <c r="AD27" s="12">
        <f t="shared" si="12"/>
        <v>0</v>
      </c>
      <c r="AE27" s="11"/>
      <c r="AF27" s="12">
        <f t="shared" si="13"/>
        <v>0</v>
      </c>
      <c r="AG27" s="11"/>
      <c r="AH27" s="12">
        <f t="shared" si="14"/>
        <v>0</v>
      </c>
      <c r="AI27" s="11"/>
      <c r="AJ27" s="12">
        <f t="shared" si="15"/>
        <v>0</v>
      </c>
      <c r="AK27" s="11"/>
      <c r="AL27" s="12">
        <f t="shared" si="16"/>
        <v>0</v>
      </c>
      <c r="AM27" s="33"/>
      <c r="AN27" s="36">
        <f t="shared" si="17"/>
        <v>120</v>
      </c>
      <c r="AO27" s="36">
        <f t="shared" si="18"/>
        <v>0</v>
      </c>
    </row>
    <row r="28" spans="1:41" ht="24.95" customHeight="1">
      <c r="A28" s="7">
        <v>21</v>
      </c>
      <c r="B28" s="13" t="s">
        <v>26</v>
      </c>
      <c r="C28" s="13"/>
      <c r="D28" s="10"/>
      <c r="E28" s="15">
        <v>0</v>
      </c>
      <c r="F28" s="12">
        <f t="shared" si="0"/>
        <v>0</v>
      </c>
      <c r="G28" s="15"/>
      <c r="H28" s="12">
        <f t="shared" si="1"/>
        <v>0</v>
      </c>
      <c r="I28" s="15"/>
      <c r="J28" s="12">
        <f t="shared" si="2"/>
        <v>0</v>
      </c>
      <c r="K28" s="15"/>
      <c r="L28" s="12">
        <f t="shared" si="3"/>
        <v>0</v>
      </c>
      <c r="M28" s="15"/>
      <c r="N28" s="12">
        <f t="shared" si="4"/>
        <v>0</v>
      </c>
      <c r="O28" s="11">
        <v>0</v>
      </c>
      <c r="P28" s="12">
        <f t="shared" si="5"/>
        <v>0</v>
      </c>
      <c r="Q28" s="11"/>
      <c r="R28" s="12">
        <f t="shared" si="6"/>
        <v>0</v>
      </c>
      <c r="S28" s="11"/>
      <c r="T28" s="12">
        <f t="shared" si="7"/>
        <v>0</v>
      </c>
      <c r="U28" s="11"/>
      <c r="V28" s="12">
        <f t="shared" si="8"/>
        <v>0</v>
      </c>
      <c r="W28" s="11"/>
      <c r="X28" s="12">
        <f t="shared" si="9"/>
        <v>0</v>
      </c>
      <c r="Y28" s="11"/>
      <c r="Z28" s="12">
        <f t="shared" si="10"/>
        <v>0</v>
      </c>
      <c r="AA28" s="11"/>
      <c r="AB28" s="12">
        <f t="shared" si="11"/>
        <v>0</v>
      </c>
      <c r="AC28" s="11"/>
      <c r="AD28" s="12">
        <f t="shared" si="12"/>
        <v>0</v>
      </c>
      <c r="AE28" s="11"/>
      <c r="AF28" s="12">
        <f t="shared" si="13"/>
        <v>0</v>
      </c>
      <c r="AG28" s="11"/>
      <c r="AH28" s="12">
        <f t="shared" si="14"/>
        <v>0</v>
      </c>
      <c r="AI28" s="11">
        <v>0</v>
      </c>
      <c r="AJ28" s="12">
        <f t="shared" si="15"/>
        <v>0</v>
      </c>
      <c r="AK28" s="11"/>
      <c r="AL28" s="12">
        <f t="shared" si="16"/>
        <v>0</v>
      </c>
      <c r="AM28" s="33"/>
      <c r="AN28" s="36">
        <f t="shared" si="17"/>
        <v>0</v>
      </c>
      <c r="AO28" s="36">
        <f t="shared" si="18"/>
        <v>0</v>
      </c>
    </row>
    <row r="29" spans="1:41" ht="24.95" customHeight="1">
      <c r="A29" s="7">
        <v>22</v>
      </c>
      <c r="B29" s="13" t="s">
        <v>19</v>
      </c>
      <c r="C29" s="13"/>
      <c r="D29" s="10"/>
      <c r="E29" s="15">
        <v>2000</v>
      </c>
      <c r="F29" s="12">
        <f t="shared" si="0"/>
        <v>0</v>
      </c>
      <c r="G29" s="15"/>
      <c r="H29" s="12">
        <f t="shared" si="1"/>
        <v>0</v>
      </c>
      <c r="I29" s="15"/>
      <c r="J29" s="12">
        <f t="shared" si="2"/>
        <v>0</v>
      </c>
      <c r="K29" s="15"/>
      <c r="L29" s="12">
        <f t="shared" si="3"/>
        <v>0</v>
      </c>
      <c r="M29" s="15"/>
      <c r="N29" s="12">
        <f t="shared" si="4"/>
        <v>0</v>
      </c>
      <c r="O29" s="11">
        <v>2000</v>
      </c>
      <c r="P29" s="12">
        <f t="shared" si="5"/>
        <v>0</v>
      </c>
      <c r="Q29" s="11"/>
      <c r="R29" s="12">
        <f t="shared" si="6"/>
        <v>0</v>
      </c>
      <c r="S29" s="11"/>
      <c r="T29" s="12">
        <f t="shared" si="7"/>
        <v>0</v>
      </c>
      <c r="U29" s="11"/>
      <c r="V29" s="12">
        <f t="shared" si="8"/>
        <v>0</v>
      </c>
      <c r="W29" s="11"/>
      <c r="X29" s="12">
        <f t="shared" si="9"/>
        <v>0</v>
      </c>
      <c r="Y29" s="11"/>
      <c r="Z29" s="12">
        <f t="shared" si="10"/>
        <v>0</v>
      </c>
      <c r="AA29" s="11">
        <v>3000</v>
      </c>
      <c r="AB29" s="12">
        <f t="shared" si="11"/>
        <v>0</v>
      </c>
      <c r="AC29" s="11">
        <v>0</v>
      </c>
      <c r="AD29" s="12">
        <f t="shared" si="12"/>
        <v>0</v>
      </c>
      <c r="AE29" s="11">
        <v>2000</v>
      </c>
      <c r="AF29" s="12">
        <f t="shared" si="13"/>
        <v>0</v>
      </c>
      <c r="AG29" s="11"/>
      <c r="AH29" s="12">
        <f t="shared" si="14"/>
        <v>0</v>
      </c>
      <c r="AI29" s="11">
        <v>3000</v>
      </c>
      <c r="AJ29" s="12">
        <f t="shared" si="15"/>
        <v>0</v>
      </c>
      <c r="AK29" s="11"/>
      <c r="AL29" s="12">
        <f t="shared" si="16"/>
        <v>0</v>
      </c>
      <c r="AM29" s="33"/>
      <c r="AN29" s="36">
        <f t="shared" si="17"/>
        <v>12000</v>
      </c>
      <c r="AO29" s="36">
        <f t="shared" si="18"/>
        <v>0</v>
      </c>
    </row>
    <row r="30" spans="1:41" ht="24.95" customHeight="1">
      <c r="A30" s="7">
        <v>23</v>
      </c>
      <c r="B30" s="13" t="s">
        <v>29</v>
      </c>
      <c r="C30" s="13"/>
      <c r="D30" s="10"/>
      <c r="E30" s="15"/>
      <c r="F30" s="12">
        <f t="shared" si="0"/>
        <v>0</v>
      </c>
      <c r="G30" s="15"/>
      <c r="H30" s="12">
        <f t="shared" si="1"/>
        <v>0</v>
      </c>
      <c r="I30" s="15"/>
      <c r="J30" s="12">
        <f t="shared" si="2"/>
        <v>0</v>
      </c>
      <c r="K30" s="15"/>
      <c r="L30" s="12">
        <f t="shared" si="3"/>
        <v>0</v>
      </c>
      <c r="M30" s="15">
        <v>70</v>
      </c>
      <c r="N30" s="12">
        <f t="shared" si="4"/>
        <v>0</v>
      </c>
      <c r="O30" s="11">
        <v>50</v>
      </c>
      <c r="P30" s="12">
        <f t="shared" si="5"/>
        <v>0</v>
      </c>
      <c r="Q30" s="11">
        <v>30</v>
      </c>
      <c r="R30" s="12">
        <f t="shared" si="6"/>
        <v>0</v>
      </c>
      <c r="S30" s="11"/>
      <c r="T30" s="12">
        <f t="shared" si="7"/>
        <v>0</v>
      </c>
      <c r="U30" s="11">
        <v>70</v>
      </c>
      <c r="V30" s="12">
        <f t="shared" si="8"/>
        <v>0</v>
      </c>
      <c r="W30" s="11">
        <v>0</v>
      </c>
      <c r="X30" s="12">
        <f t="shared" si="9"/>
        <v>0</v>
      </c>
      <c r="Y30" s="11"/>
      <c r="Z30" s="12">
        <f t="shared" si="10"/>
        <v>0</v>
      </c>
      <c r="AA30" s="11"/>
      <c r="AB30" s="12">
        <f t="shared" si="11"/>
        <v>0</v>
      </c>
      <c r="AC30" s="11">
        <v>0</v>
      </c>
      <c r="AD30" s="12">
        <f t="shared" si="12"/>
        <v>0</v>
      </c>
      <c r="AE30" s="11">
        <v>0</v>
      </c>
      <c r="AF30" s="12">
        <f t="shared" si="13"/>
        <v>0</v>
      </c>
      <c r="AG30" s="11">
        <v>30</v>
      </c>
      <c r="AH30" s="12">
        <f t="shared" si="14"/>
        <v>0</v>
      </c>
      <c r="AI30" s="11">
        <v>0</v>
      </c>
      <c r="AJ30" s="12">
        <f t="shared" si="15"/>
        <v>0</v>
      </c>
      <c r="AK30" s="11">
        <v>40</v>
      </c>
      <c r="AL30" s="12">
        <f t="shared" si="16"/>
        <v>0</v>
      </c>
      <c r="AM30" s="33"/>
      <c r="AN30" s="36">
        <f t="shared" si="17"/>
        <v>320</v>
      </c>
      <c r="AO30" s="36">
        <f t="shared" si="18"/>
        <v>0</v>
      </c>
    </row>
    <row r="31" spans="1:41" ht="24.95" customHeight="1">
      <c r="A31" s="7">
        <v>24</v>
      </c>
      <c r="B31" s="25" t="s">
        <v>37</v>
      </c>
      <c r="C31" s="13"/>
      <c r="D31" s="10"/>
      <c r="E31" s="15">
        <v>20000</v>
      </c>
      <c r="F31" s="12">
        <f t="shared" si="0"/>
        <v>0</v>
      </c>
      <c r="G31" s="15"/>
      <c r="H31" s="12">
        <f t="shared" si="1"/>
        <v>0</v>
      </c>
      <c r="I31" s="15"/>
      <c r="J31" s="12">
        <f t="shared" si="2"/>
        <v>0</v>
      </c>
      <c r="K31" s="15"/>
      <c r="L31" s="12">
        <f t="shared" si="3"/>
        <v>0</v>
      </c>
      <c r="M31" s="15">
        <v>15000</v>
      </c>
      <c r="N31" s="12">
        <f t="shared" si="4"/>
        <v>0</v>
      </c>
      <c r="O31" s="11">
        <v>7000</v>
      </c>
      <c r="P31" s="12">
        <f t="shared" si="5"/>
        <v>0</v>
      </c>
      <c r="Q31" s="11">
        <v>2000</v>
      </c>
      <c r="R31" s="12">
        <f t="shared" si="6"/>
        <v>0</v>
      </c>
      <c r="S31" s="11">
        <v>10000</v>
      </c>
      <c r="T31" s="12">
        <f t="shared" si="7"/>
        <v>0</v>
      </c>
      <c r="U31" s="24">
        <v>15000</v>
      </c>
      <c r="V31" s="12">
        <f t="shared" si="8"/>
        <v>0</v>
      </c>
      <c r="W31" s="11">
        <v>10000</v>
      </c>
      <c r="X31" s="12">
        <f t="shared" si="9"/>
        <v>0</v>
      </c>
      <c r="Y31" s="11">
        <v>0</v>
      </c>
      <c r="Z31" s="12">
        <f t="shared" si="10"/>
        <v>0</v>
      </c>
      <c r="AA31" s="11"/>
      <c r="AB31" s="12">
        <f t="shared" si="11"/>
        <v>0</v>
      </c>
      <c r="AC31" s="11"/>
      <c r="AD31" s="12">
        <f t="shared" si="12"/>
        <v>0</v>
      </c>
      <c r="AE31" s="11"/>
      <c r="AF31" s="12">
        <f t="shared" si="13"/>
        <v>0</v>
      </c>
      <c r="AG31" s="11">
        <v>4000</v>
      </c>
      <c r="AH31" s="12">
        <f t="shared" si="14"/>
        <v>0</v>
      </c>
      <c r="AI31" s="11">
        <v>7000</v>
      </c>
      <c r="AJ31" s="12">
        <f t="shared" si="15"/>
        <v>0</v>
      </c>
      <c r="AK31" s="11">
        <v>5000</v>
      </c>
      <c r="AL31" s="12">
        <f t="shared" si="16"/>
        <v>0</v>
      </c>
      <c r="AM31" s="33"/>
      <c r="AN31" s="36">
        <f t="shared" si="17"/>
        <v>107000</v>
      </c>
      <c r="AO31" s="36">
        <f t="shared" si="18"/>
        <v>0</v>
      </c>
    </row>
    <row r="32" spans="1:41">
      <c r="A32" s="7">
        <v>25</v>
      </c>
      <c r="B32" s="25" t="s">
        <v>34</v>
      </c>
      <c r="C32" s="22"/>
      <c r="D32" s="22"/>
      <c r="E32" s="23"/>
      <c r="F32" s="12">
        <f t="shared" si="0"/>
        <v>0</v>
      </c>
      <c r="G32" s="24"/>
      <c r="H32" s="12">
        <f t="shared" si="1"/>
        <v>0</v>
      </c>
      <c r="I32" s="24"/>
      <c r="J32" s="12">
        <f t="shared" si="2"/>
        <v>0</v>
      </c>
      <c r="K32" s="24"/>
      <c r="L32" s="12">
        <f t="shared" si="3"/>
        <v>0</v>
      </c>
      <c r="M32" s="24"/>
      <c r="N32" s="12">
        <f t="shared" si="4"/>
        <v>0</v>
      </c>
      <c r="O32" s="24"/>
      <c r="P32" s="12">
        <f t="shared" si="5"/>
        <v>0</v>
      </c>
      <c r="Q32" s="24"/>
      <c r="R32" s="12">
        <f t="shared" si="6"/>
        <v>0</v>
      </c>
      <c r="S32" s="24"/>
      <c r="T32" s="12">
        <f t="shared" si="7"/>
        <v>0</v>
      </c>
      <c r="U32" s="24"/>
      <c r="V32" s="12">
        <f t="shared" si="8"/>
        <v>0</v>
      </c>
      <c r="W32" s="24"/>
      <c r="X32" s="12">
        <f t="shared" si="9"/>
        <v>0</v>
      </c>
      <c r="Y32" s="24"/>
      <c r="Z32" s="12">
        <f t="shared" si="10"/>
        <v>0</v>
      </c>
      <c r="AA32" s="24"/>
      <c r="AB32" s="12">
        <f t="shared" si="11"/>
        <v>0</v>
      </c>
      <c r="AC32" s="24">
        <v>10000</v>
      </c>
      <c r="AD32" s="12">
        <f t="shared" si="12"/>
        <v>0</v>
      </c>
      <c r="AE32" s="24"/>
      <c r="AF32" s="12">
        <f t="shared" si="13"/>
        <v>0</v>
      </c>
      <c r="AG32" s="24"/>
      <c r="AH32" s="12">
        <f t="shared" si="14"/>
        <v>0</v>
      </c>
      <c r="AI32" s="24"/>
      <c r="AJ32" s="12">
        <f t="shared" si="15"/>
        <v>0</v>
      </c>
      <c r="AK32" s="24"/>
      <c r="AL32" s="12">
        <f t="shared" si="16"/>
        <v>0</v>
      </c>
      <c r="AM32" s="35"/>
      <c r="AN32" s="36">
        <f t="shared" si="17"/>
        <v>10000</v>
      </c>
      <c r="AO32" s="36">
        <f t="shared" si="18"/>
        <v>0</v>
      </c>
    </row>
    <row r="33" spans="1:41" ht="24.95" customHeight="1">
      <c r="A33" s="7">
        <v>26</v>
      </c>
      <c r="B33" s="25" t="s">
        <v>36</v>
      </c>
      <c r="C33" s="13"/>
      <c r="D33" s="10"/>
      <c r="E33" s="15">
        <v>30</v>
      </c>
      <c r="F33" s="12">
        <f t="shared" si="0"/>
        <v>0</v>
      </c>
      <c r="G33" s="15"/>
      <c r="H33" s="12">
        <f t="shared" si="1"/>
        <v>0</v>
      </c>
      <c r="I33" s="15">
        <v>30</v>
      </c>
      <c r="J33" s="12">
        <f t="shared" si="2"/>
        <v>0</v>
      </c>
      <c r="K33" s="15">
        <v>10</v>
      </c>
      <c r="L33" s="12">
        <f t="shared" si="3"/>
        <v>0</v>
      </c>
      <c r="M33" s="15">
        <v>30</v>
      </c>
      <c r="N33" s="12">
        <f t="shared" si="4"/>
        <v>0</v>
      </c>
      <c r="O33" s="11">
        <v>30</v>
      </c>
      <c r="P33" s="12">
        <f t="shared" si="5"/>
        <v>0</v>
      </c>
      <c r="Q33" s="11">
        <v>10</v>
      </c>
      <c r="R33" s="12">
        <f t="shared" si="6"/>
        <v>0</v>
      </c>
      <c r="S33" s="11">
        <v>30</v>
      </c>
      <c r="T33" s="12">
        <f t="shared" si="7"/>
        <v>0</v>
      </c>
      <c r="U33" s="11">
        <v>30</v>
      </c>
      <c r="V33" s="12">
        <f t="shared" si="8"/>
        <v>0</v>
      </c>
      <c r="W33" s="11">
        <v>30</v>
      </c>
      <c r="X33" s="12">
        <f t="shared" si="9"/>
        <v>0</v>
      </c>
      <c r="Y33" s="11">
        <v>0</v>
      </c>
      <c r="Z33" s="12">
        <f t="shared" si="10"/>
        <v>0</v>
      </c>
      <c r="AA33" s="11"/>
      <c r="AB33" s="12">
        <f t="shared" si="11"/>
        <v>0</v>
      </c>
      <c r="AC33" s="11"/>
      <c r="AD33" s="12">
        <f t="shared" si="12"/>
        <v>0</v>
      </c>
      <c r="AE33" s="11">
        <v>10</v>
      </c>
      <c r="AF33" s="12">
        <f t="shared" si="13"/>
        <v>0</v>
      </c>
      <c r="AG33" s="11">
        <v>20</v>
      </c>
      <c r="AH33" s="12">
        <f t="shared" si="14"/>
        <v>0</v>
      </c>
      <c r="AI33" s="11">
        <v>20</v>
      </c>
      <c r="AJ33" s="12">
        <f t="shared" si="15"/>
        <v>0</v>
      </c>
      <c r="AK33" s="11">
        <v>20</v>
      </c>
      <c r="AL33" s="12">
        <f t="shared" si="16"/>
        <v>0</v>
      </c>
      <c r="AM33" s="33"/>
      <c r="AN33" s="36">
        <f t="shared" si="17"/>
        <v>340</v>
      </c>
      <c r="AO33" s="36">
        <f t="shared" si="18"/>
        <v>0</v>
      </c>
    </row>
    <row r="34" spans="1:41">
      <c r="A34" s="7">
        <v>27</v>
      </c>
      <c r="B34" s="25" t="s">
        <v>38</v>
      </c>
      <c r="C34" s="22"/>
      <c r="D34" s="22"/>
      <c r="E34" s="23"/>
      <c r="F34" s="12">
        <f t="shared" si="0"/>
        <v>0</v>
      </c>
      <c r="G34" s="24"/>
      <c r="H34" s="12">
        <f t="shared" si="1"/>
        <v>0</v>
      </c>
      <c r="I34" s="24"/>
      <c r="J34" s="12">
        <f t="shared" si="2"/>
        <v>0</v>
      </c>
      <c r="K34" s="24"/>
      <c r="L34" s="12">
        <f t="shared" si="3"/>
        <v>0</v>
      </c>
      <c r="M34" s="24"/>
      <c r="N34" s="12">
        <f t="shared" si="4"/>
        <v>0</v>
      </c>
      <c r="O34" s="24"/>
      <c r="P34" s="12">
        <f t="shared" si="5"/>
        <v>0</v>
      </c>
      <c r="Q34" s="24"/>
      <c r="R34" s="12">
        <f t="shared" si="6"/>
        <v>0</v>
      </c>
      <c r="S34" s="24"/>
      <c r="T34" s="12">
        <f t="shared" si="7"/>
        <v>0</v>
      </c>
      <c r="U34" s="24"/>
      <c r="V34" s="12">
        <f t="shared" si="8"/>
        <v>0</v>
      </c>
      <c r="W34" s="24"/>
      <c r="X34" s="12">
        <f t="shared" si="9"/>
        <v>0</v>
      </c>
      <c r="Y34" s="24"/>
      <c r="Z34" s="12">
        <f t="shared" si="10"/>
        <v>0</v>
      </c>
      <c r="AA34" s="24"/>
      <c r="AB34" s="12">
        <f t="shared" si="11"/>
        <v>0</v>
      </c>
      <c r="AC34" s="24">
        <v>50</v>
      </c>
      <c r="AD34" s="12">
        <f t="shared" si="12"/>
        <v>0</v>
      </c>
      <c r="AE34" s="24"/>
      <c r="AF34" s="12">
        <f t="shared" si="13"/>
        <v>0</v>
      </c>
      <c r="AG34" s="24"/>
      <c r="AH34" s="12">
        <f t="shared" si="14"/>
        <v>0</v>
      </c>
      <c r="AI34" s="24"/>
      <c r="AJ34" s="12">
        <f t="shared" si="15"/>
        <v>0</v>
      </c>
      <c r="AK34" s="24"/>
      <c r="AL34" s="12">
        <f t="shared" si="16"/>
        <v>0</v>
      </c>
      <c r="AM34" s="35"/>
      <c r="AN34" s="36">
        <f t="shared" si="17"/>
        <v>50</v>
      </c>
      <c r="AO34" s="36">
        <f t="shared" si="18"/>
        <v>0</v>
      </c>
    </row>
    <row r="35" spans="1:41">
      <c r="A35" s="7">
        <v>28</v>
      </c>
      <c r="B35" s="26" t="s">
        <v>56</v>
      </c>
      <c r="C35" s="18"/>
      <c r="D35" s="18"/>
      <c r="E35" s="11"/>
      <c r="F35" s="12">
        <f t="shared" si="0"/>
        <v>0</v>
      </c>
      <c r="G35" s="11"/>
      <c r="H35" s="12">
        <f t="shared" si="1"/>
        <v>0</v>
      </c>
      <c r="I35" s="11"/>
      <c r="J35" s="12">
        <f t="shared" si="2"/>
        <v>0</v>
      </c>
      <c r="K35" s="11"/>
      <c r="L35" s="12">
        <f t="shared" si="3"/>
        <v>0</v>
      </c>
      <c r="M35" s="11"/>
      <c r="N35" s="12">
        <f t="shared" si="4"/>
        <v>0</v>
      </c>
      <c r="O35" s="11"/>
      <c r="P35" s="12">
        <f t="shared" si="5"/>
        <v>0</v>
      </c>
      <c r="Q35" s="11"/>
      <c r="R35" s="12">
        <f t="shared" si="6"/>
        <v>0</v>
      </c>
      <c r="S35" s="11"/>
      <c r="T35" s="12">
        <f t="shared" si="7"/>
        <v>0</v>
      </c>
      <c r="U35" s="11"/>
      <c r="V35" s="12">
        <f t="shared" si="8"/>
        <v>0</v>
      </c>
      <c r="W35" s="11"/>
      <c r="X35" s="12">
        <f t="shared" si="9"/>
        <v>0</v>
      </c>
      <c r="Y35" s="11"/>
      <c r="Z35" s="12">
        <f t="shared" si="10"/>
        <v>0</v>
      </c>
      <c r="AA35" s="11">
        <v>10000</v>
      </c>
      <c r="AB35" s="12">
        <f t="shared" si="11"/>
        <v>0</v>
      </c>
      <c r="AC35" s="11"/>
      <c r="AD35" s="12">
        <f t="shared" si="12"/>
        <v>0</v>
      </c>
      <c r="AE35" s="11"/>
      <c r="AF35" s="12">
        <f t="shared" si="13"/>
        <v>0</v>
      </c>
      <c r="AG35" s="11"/>
      <c r="AH35" s="12">
        <f t="shared" si="14"/>
        <v>0</v>
      </c>
      <c r="AI35" s="11"/>
      <c r="AJ35" s="12">
        <f t="shared" si="15"/>
        <v>0</v>
      </c>
      <c r="AK35" s="11"/>
      <c r="AL35" s="12">
        <f t="shared" si="16"/>
        <v>0</v>
      </c>
      <c r="AM35" s="33"/>
      <c r="AN35" s="36">
        <f t="shared" si="17"/>
        <v>10000</v>
      </c>
      <c r="AO35" s="36">
        <f t="shared" si="18"/>
        <v>0</v>
      </c>
    </row>
    <row r="36" spans="1:41">
      <c r="A36" s="7">
        <v>29</v>
      </c>
      <c r="B36" s="17" t="s">
        <v>30</v>
      </c>
      <c r="C36" s="18"/>
      <c r="D36" s="18"/>
      <c r="E36" s="19">
        <v>30</v>
      </c>
      <c r="F36" s="12">
        <f t="shared" si="0"/>
        <v>0</v>
      </c>
      <c r="G36" s="11"/>
      <c r="H36" s="12">
        <f t="shared" si="1"/>
        <v>0</v>
      </c>
      <c r="I36" s="11">
        <v>20</v>
      </c>
      <c r="J36" s="12">
        <f t="shared" si="2"/>
        <v>0</v>
      </c>
      <c r="K36" s="11"/>
      <c r="L36" s="12">
        <f t="shared" si="3"/>
        <v>0</v>
      </c>
      <c r="M36" s="11"/>
      <c r="N36" s="12">
        <f t="shared" si="4"/>
        <v>0</v>
      </c>
      <c r="O36" s="16">
        <v>10</v>
      </c>
      <c r="P36" s="12">
        <f t="shared" si="5"/>
        <v>0</v>
      </c>
      <c r="Q36" s="11">
        <v>20</v>
      </c>
      <c r="R36" s="12">
        <f t="shared" si="6"/>
        <v>0</v>
      </c>
      <c r="S36" s="11">
        <v>20</v>
      </c>
      <c r="T36" s="12">
        <f t="shared" si="7"/>
        <v>0</v>
      </c>
      <c r="U36" s="11">
        <v>20</v>
      </c>
      <c r="V36" s="12">
        <f t="shared" si="8"/>
        <v>0</v>
      </c>
      <c r="W36" s="11">
        <v>20</v>
      </c>
      <c r="X36" s="12">
        <f t="shared" si="9"/>
        <v>0</v>
      </c>
      <c r="Y36" s="11"/>
      <c r="Z36" s="12">
        <f t="shared" si="10"/>
        <v>0</v>
      </c>
      <c r="AA36" s="11"/>
      <c r="AB36" s="12">
        <f t="shared" si="11"/>
        <v>0</v>
      </c>
      <c r="AC36" s="11">
        <v>20</v>
      </c>
      <c r="AD36" s="12">
        <f t="shared" si="12"/>
        <v>0</v>
      </c>
      <c r="AE36" s="11">
        <v>10</v>
      </c>
      <c r="AF36" s="12">
        <f t="shared" si="13"/>
        <v>0</v>
      </c>
      <c r="AG36" s="11"/>
      <c r="AH36" s="12">
        <f t="shared" si="14"/>
        <v>0</v>
      </c>
      <c r="AI36" s="11">
        <v>20</v>
      </c>
      <c r="AJ36" s="12">
        <f t="shared" si="15"/>
        <v>0</v>
      </c>
      <c r="AK36" s="11"/>
      <c r="AL36" s="12">
        <f t="shared" si="16"/>
        <v>0</v>
      </c>
      <c r="AM36" s="33"/>
      <c r="AN36" s="36">
        <f t="shared" si="17"/>
        <v>230</v>
      </c>
      <c r="AO36" s="36">
        <f t="shared" si="18"/>
        <v>0</v>
      </c>
    </row>
    <row r="37" spans="1:41">
      <c r="A37" s="7">
        <v>30</v>
      </c>
      <c r="B37" s="26" t="s">
        <v>35</v>
      </c>
      <c r="C37" s="18"/>
      <c r="D37" s="18"/>
      <c r="E37" s="11">
        <v>0</v>
      </c>
      <c r="F37" s="12">
        <f t="shared" si="0"/>
        <v>0</v>
      </c>
      <c r="G37" s="11"/>
      <c r="H37" s="12">
        <f t="shared" si="1"/>
        <v>0</v>
      </c>
      <c r="I37" s="11">
        <v>10000</v>
      </c>
      <c r="J37" s="12">
        <f t="shared" si="2"/>
        <v>0</v>
      </c>
      <c r="K37" s="11"/>
      <c r="L37" s="12">
        <f t="shared" si="3"/>
        <v>0</v>
      </c>
      <c r="M37" s="11"/>
      <c r="N37" s="12">
        <f t="shared" si="4"/>
        <v>0</v>
      </c>
      <c r="O37" s="11">
        <v>0</v>
      </c>
      <c r="P37" s="12">
        <f t="shared" si="5"/>
        <v>0</v>
      </c>
      <c r="Q37" s="11">
        <v>0</v>
      </c>
      <c r="R37" s="12">
        <f t="shared" si="6"/>
        <v>0</v>
      </c>
      <c r="S37" s="11">
        <v>10000</v>
      </c>
      <c r="T37" s="12">
        <f t="shared" si="7"/>
        <v>0</v>
      </c>
      <c r="U37" s="11">
        <v>0</v>
      </c>
      <c r="V37" s="12">
        <f t="shared" si="8"/>
        <v>0</v>
      </c>
      <c r="W37" s="11">
        <v>10000</v>
      </c>
      <c r="X37" s="12">
        <f t="shared" si="9"/>
        <v>0</v>
      </c>
      <c r="Y37" s="11"/>
      <c r="Z37" s="12">
        <f t="shared" si="10"/>
        <v>0</v>
      </c>
      <c r="AA37" s="11"/>
      <c r="AB37" s="12">
        <f t="shared" si="11"/>
        <v>0</v>
      </c>
      <c r="AC37" s="11"/>
      <c r="AD37" s="12">
        <f t="shared" si="12"/>
        <v>0</v>
      </c>
      <c r="AE37" s="11">
        <v>0</v>
      </c>
      <c r="AF37" s="12">
        <f t="shared" si="13"/>
        <v>0</v>
      </c>
      <c r="AG37" s="11"/>
      <c r="AH37" s="12">
        <f t="shared" si="14"/>
        <v>0</v>
      </c>
      <c r="AI37" s="11"/>
      <c r="AJ37" s="12">
        <f t="shared" si="15"/>
        <v>0</v>
      </c>
      <c r="AK37" s="11">
        <v>3000</v>
      </c>
      <c r="AL37" s="12">
        <f t="shared" si="16"/>
        <v>0</v>
      </c>
      <c r="AM37" s="33"/>
      <c r="AN37" s="36">
        <f t="shared" si="17"/>
        <v>43000</v>
      </c>
      <c r="AO37" s="36">
        <f t="shared" si="18"/>
        <v>0</v>
      </c>
    </row>
    <row r="38" spans="1:41">
      <c r="A38" s="7">
        <v>31</v>
      </c>
      <c r="B38" s="26" t="s">
        <v>39</v>
      </c>
      <c r="C38" s="22"/>
      <c r="D38" s="22"/>
      <c r="E38" s="23"/>
      <c r="F38" s="12">
        <f t="shared" si="0"/>
        <v>0</v>
      </c>
      <c r="G38" s="24"/>
      <c r="H38" s="12">
        <f t="shared" si="1"/>
        <v>0</v>
      </c>
      <c r="I38" s="24"/>
      <c r="J38" s="12">
        <f t="shared" si="2"/>
        <v>0</v>
      </c>
      <c r="K38" s="24"/>
      <c r="L38" s="12">
        <f t="shared" si="3"/>
        <v>0</v>
      </c>
      <c r="M38" s="24"/>
      <c r="N38" s="12">
        <f t="shared" si="4"/>
        <v>0</v>
      </c>
      <c r="O38" s="24"/>
      <c r="P38" s="12">
        <f t="shared" si="5"/>
        <v>0</v>
      </c>
      <c r="Q38" s="24"/>
      <c r="R38" s="12">
        <f t="shared" si="6"/>
        <v>0</v>
      </c>
      <c r="S38" s="24"/>
      <c r="T38" s="12">
        <f t="shared" si="7"/>
        <v>0</v>
      </c>
      <c r="U38" s="24"/>
      <c r="V38" s="12">
        <f t="shared" si="8"/>
        <v>0</v>
      </c>
      <c r="W38" s="24"/>
      <c r="X38" s="12">
        <f t="shared" si="9"/>
        <v>0</v>
      </c>
      <c r="Y38" s="24"/>
      <c r="Z38" s="12">
        <f t="shared" si="10"/>
        <v>0</v>
      </c>
      <c r="AA38" s="24"/>
      <c r="AB38" s="12">
        <f t="shared" si="11"/>
        <v>0</v>
      </c>
      <c r="AC38" s="24">
        <v>2000</v>
      </c>
      <c r="AD38" s="12">
        <f t="shared" si="12"/>
        <v>0</v>
      </c>
      <c r="AE38" s="24"/>
      <c r="AF38" s="12">
        <f t="shared" si="13"/>
        <v>0</v>
      </c>
      <c r="AG38" s="24"/>
      <c r="AH38" s="12">
        <f t="shared" si="14"/>
        <v>0</v>
      </c>
      <c r="AI38" s="24"/>
      <c r="AJ38" s="12">
        <f t="shared" si="15"/>
        <v>0</v>
      </c>
      <c r="AK38" s="24"/>
      <c r="AL38" s="12">
        <f t="shared" si="16"/>
        <v>0</v>
      </c>
      <c r="AM38" s="35"/>
      <c r="AN38" s="36">
        <f t="shared" si="17"/>
        <v>2000</v>
      </c>
      <c r="AO38" s="36">
        <f t="shared" si="18"/>
        <v>0</v>
      </c>
    </row>
    <row r="39" spans="1:41" ht="15.75" thickBot="1">
      <c r="A39" s="7">
        <v>32</v>
      </c>
      <c r="B39" s="20" t="s">
        <v>31</v>
      </c>
      <c r="C39" s="18"/>
      <c r="D39" s="18"/>
      <c r="E39" s="19">
        <v>1000</v>
      </c>
      <c r="F39" s="12">
        <f t="shared" si="0"/>
        <v>0</v>
      </c>
      <c r="G39" s="11"/>
      <c r="H39" s="12">
        <f t="shared" si="1"/>
        <v>0</v>
      </c>
      <c r="I39" s="11">
        <v>3000</v>
      </c>
      <c r="J39" s="12">
        <f t="shared" si="2"/>
        <v>0</v>
      </c>
      <c r="K39" s="11"/>
      <c r="L39" s="12">
        <f t="shared" si="3"/>
        <v>0</v>
      </c>
      <c r="M39" s="11">
        <v>1000</v>
      </c>
      <c r="N39" s="12">
        <f t="shared" si="4"/>
        <v>0</v>
      </c>
      <c r="O39" s="11">
        <v>500</v>
      </c>
      <c r="P39" s="12">
        <f t="shared" si="5"/>
        <v>0</v>
      </c>
      <c r="Q39" s="11"/>
      <c r="R39" s="12">
        <f t="shared" si="6"/>
        <v>0</v>
      </c>
      <c r="S39" s="11">
        <v>2000</v>
      </c>
      <c r="T39" s="12">
        <f t="shared" si="7"/>
        <v>0</v>
      </c>
      <c r="U39" s="11"/>
      <c r="V39" s="12">
        <f t="shared" si="8"/>
        <v>0</v>
      </c>
      <c r="W39" s="11">
        <v>2000</v>
      </c>
      <c r="X39" s="12">
        <f t="shared" si="9"/>
        <v>0</v>
      </c>
      <c r="Y39" s="11"/>
      <c r="Z39" s="12">
        <f t="shared" si="10"/>
        <v>0</v>
      </c>
      <c r="AA39" s="11"/>
      <c r="AB39" s="12">
        <f t="shared" si="11"/>
        <v>0</v>
      </c>
      <c r="AC39" s="11">
        <v>2000</v>
      </c>
      <c r="AD39" s="12">
        <f t="shared" si="12"/>
        <v>0</v>
      </c>
      <c r="AE39" s="11">
        <v>500</v>
      </c>
      <c r="AF39" s="12">
        <f t="shared" si="13"/>
        <v>0</v>
      </c>
      <c r="AG39" s="11"/>
      <c r="AH39" s="12">
        <f t="shared" si="14"/>
        <v>0</v>
      </c>
      <c r="AI39" s="11">
        <v>1000</v>
      </c>
      <c r="AJ39" s="12">
        <f t="shared" si="15"/>
        <v>0</v>
      </c>
      <c r="AK39" s="11"/>
      <c r="AL39" s="12">
        <f t="shared" si="16"/>
        <v>0</v>
      </c>
      <c r="AM39" s="33"/>
      <c r="AN39" s="38">
        <f t="shared" si="17"/>
        <v>15000</v>
      </c>
      <c r="AO39" s="36">
        <f t="shared" si="18"/>
        <v>0</v>
      </c>
    </row>
    <row r="40" spans="1:41" ht="15.75" thickBot="1">
      <c r="A40" s="27"/>
      <c r="B40" s="28" t="s">
        <v>24</v>
      </c>
      <c r="C40" s="29"/>
      <c r="D40" s="29"/>
      <c r="E40" s="30"/>
      <c r="F40" s="31">
        <f>SUM(F8:F39)</f>
        <v>0</v>
      </c>
      <c r="G40" s="41"/>
      <c r="H40" s="31">
        <f>SUM(H8:H39)</f>
        <v>0</v>
      </c>
      <c r="I40" s="41"/>
      <c r="J40" s="31">
        <f>SUM(J8:J39)</f>
        <v>0</v>
      </c>
      <c r="K40" s="41"/>
      <c r="L40" s="31">
        <f>SUM(L8:L39)</f>
        <v>0</v>
      </c>
      <c r="M40" s="41"/>
      <c r="N40" s="31">
        <f>SUM(N8:N39)</f>
        <v>0</v>
      </c>
      <c r="O40" s="41"/>
      <c r="P40" s="31">
        <f>SUM(P8:P39)</f>
        <v>0</v>
      </c>
      <c r="Q40" s="41"/>
      <c r="R40" s="31">
        <f>SUM(R8:R39)</f>
        <v>0</v>
      </c>
      <c r="S40" s="41"/>
      <c r="T40" s="31">
        <f>SUM(T8:T39)</f>
        <v>0</v>
      </c>
      <c r="U40" s="41"/>
      <c r="V40" s="31">
        <f>SUM(V8:V39)</f>
        <v>0</v>
      </c>
      <c r="W40" s="41"/>
      <c r="X40" s="31">
        <f>SUM(X8:X39)</f>
        <v>0</v>
      </c>
      <c r="Y40" s="41"/>
      <c r="Z40" s="31">
        <f>SUM(Z8:Z39)</f>
        <v>0</v>
      </c>
      <c r="AA40" s="41"/>
      <c r="AB40" s="31">
        <f>SUM(AB8:AB39)</f>
        <v>0</v>
      </c>
      <c r="AC40" s="41"/>
      <c r="AD40" s="31">
        <f>SUM(AD8:AD39)</f>
        <v>0</v>
      </c>
      <c r="AE40" s="41"/>
      <c r="AF40" s="31">
        <f>SUM(AF8:AF39)</f>
        <v>0</v>
      </c>
      <c r="AG40" s="41"/>
      <c r="AH40" s="31">
        <f>SUM(AH8:AH39)</f>
        <v>0</v>
      </c>
      <c r="AI40" s="41"/>
      <c r="AJ40" s="31">
        <f>SUM(AJ8:AJ39)</f>
        <v>0</v>
      </c>
      <c r="AK40" s="41"/>
      <c r="AL40" s="31">
        <f>SUM(AL8:AL39)</f>
        <v>0</v>
      </c>
      <c r="AM40" s="42"/>
      <c r="AN40" s="39"/>
      <c r="AO40" s="37">
        <f>SUM(AO8:AO39)</f>
        <v>0</v>
      </c>
    </row>
    <row r="41" spans="1:41">
      <c r="AM41" s="40"/>
    </row>
    <row r="42" spans="1:41">
      <c r="AM42" s="40"/>
    </row>
    <row r="43" spans="1:41">
      <c r="AM43" s="40"/>
    </row>
    <row r="44" spans="1:41">
      <c r="AM44" s="40"/>
    </row>
    <row r="45" spans="1:41">
      <c r="AM45" s="40"/>
    </row>
    <row r="46" spans="1:41">
      <c r="AM46" s="40"/>
    </row>
    <row r="47" spans="1:41">
      <c r="AM47" s="40"/>
    </row>
    <row r="48" spans="1:41">
      <c r="AM48" s="40"/>
    </row>
    <row r="49" spans="39:39">
      <c r="AM49" s="40"/>
    </row>
    <row r="50" spans="39:39">
      <c r="AM50" s="40"/>
    </row>
    <row r="51" spans="39:39">
      <c r="AM51" s="40"/>
    </row>
    <row r="52" spans="39:39">
      <c r="AM52" s="40"/>
    </row>
    <row r="53" spans="39:39">
      <c r="AM53" s="40"/>
    </row>
    <row r="54" spans="39:39">
      <c r="AM54" s="40"/>
    </row>
  </sheetData>
  <mergeCells count="43">
    <mergeCell ref="AM4:AM7"/>
    <mergeCell ref="AN4:AN7"/>
    <mergeCell ref="AE4:AE7"/>
    <mergeCell ref="AI4:AI7"/>
    <mergeCell ref="B6:B7"/>
    <mergeCell ref="D4:D5"/>
    <mergeCell ref="Q4:Q7"/>
    <mergeCell ref="E4:E7"/>
    <mergeCell ref="C6:D7"/>
    <mergeCell ref="W4:W7"/>
    <mergeCell ref="X4:X7"/>
    <mergeCell ref="AC4:AC7"/>
    <mergeCell ref="AD4:AD7"/>
    <mergeCell ref="H4:H7"/>
    <mergeCell ref="J4:J7"/>
    <mergeCell ref="L4:L7"/>
    <mergeCell ref="AO4:AO7"/>
    <mergeCell ref="A4:A5"/>
    <mergeCell ref="AK4:AK7"/>
    <mergeCell ref="AA4:AA7"/>
    <mergeCell ref="G4:G7"/>
    <mergeCell ref="I4:I7"/>
    <mergeCell ref="K4:K7"/>
    <mergeCell ref="M4:M7"/>
    <mergeCell ref="U4:U7"/>
    <mergeCell ref="Y4:Y7"/>
    <mergeCell ref="AG4:AG7"/>
    <mergeCell ref="O4:O7"/>
    <mergeCell ref="S4:S7"/>
    <mergeCell ref="B4:B5"/>
    <mergeCell ref="C4:C5"/>
    <mergeCell ref="F4:F7"/>
    <mergeCell ref="N4:N7"/>
    <mergeCell ref="P4:P7"/>
    <mergeCell ref="R4:R7"/>
    <mergeCell ref="T4:T7"/>
    <mergeCell ref="V4:V7"/>
    <mergeCell ref="AL4:AL7"/>
    <mergeCell ref="Z4:Z7"/>
    <mergeCell ref="AB4:AB7"/>
    <mergeCell ref="AF4:AF7"/>
    <mergeCell ref="AH4:AH7"/>
    <mergeCell ref="AJ4:AJ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Laguna Novigrad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Čekić</dc:creator>
  <cp:lastModifiedBy>Štefica Skopin</cp:lastModifiedBy>
  <cp:lastPrinted>2020-09-23T10:47:36Z</cp:lastPrinted>
  <dcterms:created xsi:type="dcterms:W3CDTF">2014-09-01T17:06:32Z</dcterms:created>
  <dcterms:modified xsi:type="dcterms:W3CDTF">2021-01-27T07:11:37Z</dcterms:modified>
</cp:coreProperties>
</file>